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FR0179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<sst xmlns="http://schemas.openxmlformats.org/spreadsheetml/2006/main" count="108" uniqueCount="35">
  <si>
    <t>BBSB - Bolsa de Mercadoria de Brasília</t>
  </si>
  <si>
    <t>Pregão de Contratação de Frete</t>
  </si>
  <si>
    <t>Lote</t>
  </si>
  <si>
    <t>UF´s</t>
  </si>
  <si>
    <t>Qtd. (em Kg)</t>
  </si>
  <si>
    <t>Parâmetro</t>
  </si>
  <si>
    <t>Prc. Fecham.</t>
  </si>
  <si>
    <t>Variação</t>
  </si>
  <si>
    <t>Situação</t>
  </si>
  <si>
    <t>Bolsa</t>
  </si>
  <si>
    <t>Transportadora</t>
  </si>
  <si>
    <t>Origem</t>
  </si>
  <si>
    <t>Destino</t>
  </si>
  <si>
    <t>Ofertada</t>
  </si>
  <si>
    <t>Negociada</t>
  </si>
  <si>
    <t>(R$)</t>
  </si>
  <si>
    <t>(%)</t>
  </si>
  <si>
    <t>Total</t>
  </si>
  <si>
    <t>Quantidade Total Ofertada:</t>
  </si>
  <si>
    <t>Quantidade Total Negociada:</t>
  </si>
  <si>
    <t>Percentual:</t>
  </si>
  <si>
    <t>NEGOCIADO</t>
  </si>
  <si>
    <t xml:space="preserve">Aviso: CONAB/DIGES/SUARM/GEMOV nº 140/07 </t>
  </si>
  <si>
    <t>Dia: 19 de Março de 2007</t>
  </si>
  <si>
    <t>MT</t>
  </si>
  <si>
    <t>MG,PA</t>
  </si>
  <si>
    <t>RS</t>
  </si>
  <si>
    <t>RO</t>
  </si>
  <si>
    <t>RO,AC</t>
  </si>
  <si>
    <t>MG</t>
  </si>
  <si>
    <t>PR</t>
  </si>
  <si>
    <t xml:space="preserve">  BNM</t>
  </si>
  <si>
    <t>Transamerica</t>
  </si>
  <si>
    <t>BBM_PR</t>
  </si>
  <si>
    <t>Cabo Transportes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</si>
</sst>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2">
    <font>
      <sz val="10"/>
      <name val="Arial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9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172" fontId="1" fillId="0" borderId="3" xfId="18" applyNumberFormat="1" applyFont="1" applyBorder="1" applyAlignment="1">
      <alignment/>
    </xf>
    <xf numFmtId="43" fontId="1" fillId="0" borderId="3" xfId="18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3" fontId="1" fillId="0" borderId="3" xfId="18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172" fontId="1" fillId="0" borderId="9" xfId="18" applyNumberFormat="1" applyFont="1" applyBorder="1" applyAlignment="1">
      <alignment/>
    </xf>
    <xf numFmtId="172" fontId="1" fillId="0" borderId="0" xfId="18" applyNumberFormat="1" applyFont="1" applyBorder="1" applyAlignment="1">
      <alignment/>
    </xf>
    <xf numFmtId="43" fontId="1" fillId="0" borderId="0" xfId="18" applyFont="1" applyBorder="1" applyAlignment="1">
      <alignment/>
    </xf>
    <xf numFmtId="43" fontId="1" fillId="0" borderId="0" xfId="18" applyNumberFormat="1" applyFont="1" applyBorder="1" applyAlignment="1">
      <alignment/>
    </xf>
    <xf numFmtId="43" fontId="1" fillId="0" borderId="9" xfId="18" applyFont="1" applyBorder="1" applyAlignment="1">
      <alignment/>
    </xf>
    <xf numFmtId="43" fontId="1" fillId="0" borderId="1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6.28125" style="0" customWidth="1"/>
    <col min="2" max="3" width="9.7109375" style="0" customWidth="1"/>
    <col min="4" max="5" width="14.7109375" style="0" customWidth="1"/>
    <col min="6" max="7" width="17.7109375" style="0" customWidth="1"/>
    <col min="8" max="8" width="12.7109375" style="0" customWidth="1"/>
    <col min="9" max="9" width="13.28125" style="0" customWidth="1"/>
    <col min="10" max="10" width="9.7109375" style="0" customWidth="1"/>
    <col min="11" max="11" width="18.71093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thickBot="1">
      <c r="A6" s="6" t="s">
        <v>2</v>
      </c>
      <c r="B6" s="16" t="s">
        <v>3</v>
      </c>
      <c r="C6" s="17"/>
      <c r="D6" s="16" t="s">
        <v>4</v>
      </c>
      <c r="E6" s="17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14.25" thickBot="1">
      <c r="A7" s="7"/>
      <c r="B7" s="6" t="s">
        <v>11</v>
      </c>
      <c r="C7" s="6" t="s">
        <v>12</v>
      </c>
      <c r="D7" s="8" t="s">
        <v>13</v>
      </c>
      <c r="E7" s="8" t="s">
        <v>14</v>
      </c>
      <c r="F7" s="7" t="s">
        <v>15</v>
      </c>
      <c r="G7" s="7" t="s">
        <v>15</v>
      </c>
      <c r="H7" s="7" t="s">
        <v>16</v>
      </c>
      <c r="I7" s="18"/>
      <c r="J7" s="18"/>
      <c r="K7" s="18"/>
    </row>
    <row r="8" spans="1:11" ht="14.25" thickBot="1">
      <c r="A8" s="9">
        <v>1</v>
      </c>
      <c r="B8" s="14" t="s">
        <v>24</v>
      </c>
      <c r="C8" s="14" t="s">
        <v>25</v>
      </c>
      <c r="D8" s="10">
        <v>13533427</v>
      </c>
      <c r="E8" s="10">
        <v>13533427</v>
      </c>
      <c r="F8" s="11">
        <v>2089161.01</v>
      </c>
      <c r="G8" s="11">
        <v>2089161.01</v>
      </c>
      <c r="H8" s="13">
        <f>((G8*100)/F8-100)*-1</f>
        <v>0</v>
      </c>
      <c r="I8" s="19" t="s">
        <v>21</v>
      </c>
      <c r="J8" s="19" t="s">
        <v>31</v>
      </c>
      <c r="K8" s="19" t="s">
        <v>32</v>
      </c>
    </row>
    <row r="9" spans="1:11" ht="14.25" thickBot="1">
      <c r="A9" s="8" t="s">
        <v>17</v>
      </c>
      <c r="B9" s="2"/>
      <c r="C9" s="2"/>
      <c r="D9" s="12">
        <f>SUM(D8:D8)</f>
        <v>13533427</v>
      </c>
      <c r="E9" s="12">
        <f>SUM(E8:E8)</f>
        <v>13533427</v>
      </c>
      <c r="F9" s="15">
        <f>SUM(F8:F8)</f>
        <v>2089161.01</v>
      </c>
      <c r="G9" s="15">
        <f>SUM(G8:G8)</f>
        <v>2089161.01</v>
      </c>
      <c r="H9" s="13">
        <f>((G9*100)/F9-100)*-1</f>
        <v>0</v>
      </c>
      <c r="I9" s="3"/>
      <c r="J9" s="3"/>
      <c r="K9" s="3"/>
    </row>
    <row r="10" spans="1:1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thickBot="1">
      <c r="A11" s="6" t="s">
        <v>2</v>
      </c>
      <c r="B11" s="16" t="s">
        <v>3</v>
      </c>
      <c r="C11" s="17"/>
      <c r="D11" s="16" t="s">
        <v>4</v>
      </c>
      <c r="E11" s="17"/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</row>
    <row r="12" spans="1:11" ht="14.25" thickBot="1">
      <c r="A12" s="7"/>
      <c r="B12" s="6" t="s">
        <v>11</v>
      </c>
      <c r="C12" s="6" t="s">
        <v>12</v>
      </c>
      <c r="D12" s="8" t="s">
        <v>13</v>
      </c>
      <c r="E12" s="8" t="s">
        <v>14</v>
      </c>
      <c r="F12" s="7" t="s">
        <v>15</v>
      </c>
      <c r="G12" s="7" t="s">
        <v>15</v>
      </c>
      <c r="H12" s="7" t="s">
        <v>16</v>
      </c>
      <c r="I12" s="18"/>
      <c r="J12" s="18"/>
      <c r="K12" s="18"/>
    </row>
    <row r="13" spans="1:11" ht="14.25" thickBot="1">
      <c r="A13" s="9">
        <v>2</v>
      </c>
      <c r="B13" s="14" t="s">
        <v>26</v>
      </c>
      <c r="C13" s="14" t="s">
        <v>26</v>
      </c>
      <c r="D13" s="10">
        <v>12659276</v>
      </c>
      <c r="E13" s="10">
        <v>0</v>
      </c>
      <c r="F13" s="11">
        <v>286852.7</v>
      </c>
      <c r="G13" s="11">
        <v>0</v>
      </c>
      <c r="H13" s="11">
        <v>0</v>
      </c>
      <c r="I13" s="24">
        <v>0</v>
      </c>
      <c r="J13" s="24">
        <v>0</v>
      </c>
      <c r="K13" s="24">
        <v>0</v>
      </c>
    </row>
    <row r="14" spans="1:11" ht="14.25" thickBot="1">
      <c r="A14" s="8" t="s">
        <v>17</v>
      </c>
      <c r="B14" s="2"/>
      <c r="C14" s="2"/>
      <c r="D14" s="12">
        <f>SUM(D13:D13)</f>
        <v>12659276</v>
      </c>
      <c r="E14" s="12">
        <f>SUM(E13:E13)</f>
        <v>0</v>
      </c>
      <c r="F14" s="15">
        <f>SUM(F13:F13)</f>
        <v>286852.7</v>
      </c>
      <c r="G14" s="15">
        <f>SUM(G13:G13)</f>
        <v>0</v>
      </c>
      <c r="H14" s="23">
        <v>0</v>
      </c>
      <c r="I14" s="3"/>
      <c r="J14" s="3"/>
      <c r="K14" s="3"/>
    </row>
    <row r="15" spans="1:11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thickBot="1">
      <c r="A16" s="6" t="s">
        <v>2</v>
      </c>
      <c r="B16" s="16" t="s">
        <v>3</v>
      </c>
      <c r="C16" s="17"/>
      <c r="D16" s="16" t="s">
        <v>4</v>
      </c>
      <c r="E16" s="17"/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</row>
    <row r="17" spans="1:11" ht="14.25" thickBot="1">
      <c r="A17" s="7"/>
      <c r="B17" s="6" t="s">
        <v>11</v>
      </c>
      <c r="C17" s="6" t="s">
        <v>12</v>
      </c>
      <c r="D17" s="8" t="s">
        <v>13</v>
      </c>
      <c r="E17" s="8" t="s">
        <v>14</v>
      </c>
      <c r="F17" s="7" t="s">
        <v>15</v>
      </c>
      <c r="G17" s="7" t="s">
        <v>15</v>
      </c>
      <c r="H17" s="7" t="s">
        <v>16</v>
      </c>
      <c r="I17" s="18"/>
      <c r="J17" s="18"/>
      <c r="K17" s="18"/>
    </row>
    <row r="18" spans="1:11" ht="14.25" thickBot="1">
      <c r="A18" s="9">
        <v>3</v>
      </c>
      <c r="B18" s="14" t="s">
        <v>27</v>
      </c>
      <c r="C18" s="14" t="s">
        <v>28</v>
      </c>
      <c r="D18" s="10">
        <v>1922073</v>
      </c>
      <c r="E18" s="10">
        <v>0</v>
      </c>
      <c r="F18" s="11">
        <v>125779.79</v>
      </c>
      <c r="G18" s="11">
        <v>0</v>
      </c>
      <c r="H18" s="23">
        <v>0</v>
      </c>
      <c r="I18" s="23">
        <v>0</v>
      </c>
      <c r="J18" s="24">
        <v>0</v>
      </c>
      <c r="K18" s="24">
        <v>0</v>
      </c>
    </row>
    <row r="19" spans="1:11" ht="14.25" thickBot="1">
      <c r="A19" s="8" t="s">
        <v>17</v>
      </c>
      <c r="B19" s="2"/>
      <c r="C19" s="2"/>
      <c r="D19" s="12">
        <f>SUM(D18:D18)</f>
        <v>1922073</v>
      </c>
      <c r="E19" s="12">
        <f>SUM(E18:E18)</f>
        <v>0</v>
      </c>
      <c r="F19" s="15">
        <f>SUM(F18:F18)</f>
        <v>125779.79</v>
      </c>
      <c r="G19" s="15">
        <f>SUM(G18:G18)</f>
        <v>0</v>
      </c>
      <c r="H19" s="23">
        <v>0</v>
      </c>
      <c r="I19" s="3"/>
      <c r="J19" s="3"/>
      <c r="K19" s="3"/>
    </row>
    <row r="20" spans="1:11" ht="14.25" thickBot="1">
      <c r="A20" s="2"/>
      <c r="B20" s="2"/>
      <c r="C20" s="2"/>
      <c r="D20" s="20"/>
      <c r="E20" s="20"/>
      <c r="F20" s="21"/>
      <c r="G20" s="21"/>
      <c r="H20" s="22"/>
      <c r="I20" s="3"/>
      <c r="J20" s="3"/>
      <c r="K20" s="3"/>
    </row>
    <row r="21" spans="1:11" ht="14.25" thickBot="1">
      <c r="A21" s="6" t="s">
        <v>2</v>
      </c>
      <c r="B21" s="16" t="s">
        <v>3</v>
      </c>
      <c r="C21" s="17"/>
      <c r="D21" s="16" t="s">
        <v>4</v>
      </c>
      <c r="E21" s="17"/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</row>
    <row r="22" spans="1:11" ht="14.25" thickBot="1">
      <c r="A22" s="7"/>
      <c r="B22" s="6" t="s">
        <v>11</v>
      </c>
      <c r="C22" s="6" t="s">
        <v>12</v>
      </c>
      <c r="D22" s="8" t="s">
        <v>13</v>
      </c>
      <c r="E22" s="8" t="s">
        <v>14</v>
      </c>
      <c r="F22" s="7" t="s">
        <v>15</v>
      </c>
      <c r="G22" s="7" t="s">
        <v>15</v>
      </c>
      <c r="H22" s="7" t="s">
        <v>16</v>
      </c>
      <c r="I22" s="18"/>
      <c r="J22" s="18"/>
      <c r="K22" s="18"/>
    </row>
    <row r="23" spans="1:11" ht="14.25" thickBot="1">
      <c r="A23" s="9">
        <v>4</v>
      </c>
      <c r="B23" s="14" t="s">
        <v>29</v>
      </c>
      <c r="C23" s="14" t="s">
        <v>29</v>
      </c>
      <c r="D23" s="10">
        <v>3140480</v>
      </c>
      <c r="E23" s="10">
        <v>0</v>
      </c>
      <c r="F23" s="11">
        <v>212516.28</v>
      </c>
      <c r="G23" s="11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1" ht="14.25" thickBot="1">
      <c r="A24" s="8" t="s">
        <v>17</v>
      </c>
      <c r="B24" s="2"/>
      <c r="C24" s="2"/>
      <c r="D24" s="12">
        <f>SUM(D23:D23)</f>
        <v>3140480</v>
      </c>
      <c r="E24" s="12">
        <f>SUM(E23:E23)</f>
        <v>0</v>
      </c>
      <c r="F24" s="15">
        <f>SUM(F23:F23)</f>
        <v>212516.28</v>
      </c>
      <c r="G24" s="15">
        <f>SUM(G23:G23)</f>
        <v>0</v>
      </c>
      <c r="H24" s="23">
        <v>0</v>
      </c>
      <c r="I24" s="3"/>
      <c r="J24" s="3"/>
      <c r="K24" s="3"/>
    </row>
    <row r="25" spans="1:11" ht="14.25" thickBot="1">
      <c r="A25" s="2"/>
      <c r="B25" s="2"/>
      <c r="C25" s="2"/>
      <c r="D25" s="20"/>
      <c r="E25" s="20"/>
      <c r="F25" s="21"/>
      <c r="G25" s="21"/>
      <c r="H25" s="22"/>
      <c r="I25" s="3"/>
      <c r="J25" s="3"/>
      <c r="K25" s="3"/>
    </row>
    <row r="26" spans="1:11" ht="14.25" thickBot="1">
      <c r="A26" s="6" t="s">
        <v>2</v>
      </c>
      <c r="B26" s="16" t="s">
        <v>3</v>
      </c>
      <c r="C26" s="17"/>
      <c r="D26" s="16" t="s">
        <v>4</v>
      </c>
      <c r="E26" s="17"/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  <c r="K26" s="6" t="s">
        <v>10</v>
      </c>
    </row>
    <row r="27" spans="1:11" ht="14.25" thickBot="1">
      <c r="A27" s="7"/>
      <c r="B27" s="6" t="s">
        <v>11</v>
      </c>
      <c r="C27" s="6" t="s">
        <v>12</v>
      </c>
      <c r="D27" s="8" t="s">
        <v>13</v>
      </c>
      <c r="E27" s="8" t="s">
        <v>14</v>
      </c>
      <c r="F27" s="7" t="s">
        <v>15</v>
      </c>
      <c r="G27" s="7" t="s">
        <v>15</v>
      </c>
      <c r="H27" s="7" t="s">
        <v>16</v>
      </c>
      <c r="I27" s="18"/>
      <c r="J27" s="18"/>
      <c r="K27" s="18"/>
    </row>
    <row r="28" spans="1:11" ht="14.25" thickBot="1">
      <c r="A28" s="9">
        <v>5</v>
      </c>
      <c r="B28" s="14" t="s">
        <v>30</v>
      </c>
      <c r="C28" s="14" t="s">
        <v>26</v>
      </c>
      <c r="D28" s="10">
        <v>9655890</v>
      </c>
      <c r="E28" s="10">
        <v>9655890</v>
      </c>
      <c r="F28" s="11">
        <v>676395.09</v>
      </c>
      <c r="G28" s="11">
        <v>625500</v>
      </c>
      <c r="H28" s="13">
        <f>((G28*100)/F28-100)*-1</f>
        <v>7.524461775735233</v>
      </c>
      <c r="I28" s="19" t="s">
        <v>21</v>
      </c>
      <c r="J28" s="14" t="s">
        <v>33</v>
      </c>
      <c r="K28" s="14" t="s">
        <v>34</v>
      </c>
    </row>
    <row r="29" spans="1:11" ht="14.25" thickBot="1">
      <c r="A29" s="8" t="s">
        <v>17</v>
      </c>
      <c r="B29" s="2"/>
      <c r="C29" s="2"/>
      <c r="D29" s="12">
        <f>SUM(D28:D28)</f>
        <v>9655890</v>
      </c>
      <c r="E29" s="12">
        <f>SUM(E28:E28)</f>
        <v>9655890</v>
      </c>
      <c r="F29" s="15">
        <f>SUM(F28:F28)</f>
        <v>676395.09</v>
      </c>
      <c r="G29" s="15">
        <f>SUM(G28:G28)</f>
        <v>625500</v>
      </c>
      <c r="H29" s="13">
        <f>((G29*100)/F29-100)*-1</f>
        <v>7.524461775735233</v>
      </c>
      <c r="I29" s="3"/>
      <c r="J29" s="3"/>
      <c r="K29" s="3"/>
    </row>
    <row r="30" spans="1:11" ht="13.5">
      <c r="A30" s="2"/>
      <c r="B30" s="2"/>
      <c r="C30" s="2"/>
      <c r="D30" s="20"/>
      <c r="E30" s="20"/>
      <c r="F30" s="21"/>
      <c r="G30" s="21"/>
      <c r="H30" s="22"/>
      <c r="I30" s="3"/>
      <c r="J30" s="3"/>
      <c r="K30" s="3"/>
    </row>
    <row r="31" spans="1:11" ht="13.5">
      <c r="A31" s="1" t="s">
        <v>18</v>
      </c>
      <c r="B31" s="1"/>
      <c r="C31" s="1"/>
      <c r="D31" s="1"/>
      <c r="E31" s="1"/>
      <c r="F31" s="4">
        <f>SUM(D9,D14,D19,D24,D29)</f>
        <v>40911146</v>
      </c>
      <c r="G31" s="1"/>
      <c r="H31" s="1"/>
      <c r="I31" s="1"/>
      <c r="J31" s="1"/>
      <c r="K31" s="1"/>
    </row>
    <row r="32" spans="1:11" ht="13.5">
      <c r="A32" s="1" t="s">
        <v>19</v>
      </c>
      <c r="B32" s="1"/>
      <c r="C32" s="1"/>
      <c r="D32" s="1"/>
      <c r="E32" s="1"/>
      <c r="F32" s="4">
        <f>SUM(E9,E14,E19,E24,E29)</f>
        <v>23189317</v>
      </c>
      <c r="G32" s="1"/>
      <c r="H32" s="1"/>
      <c r="I32" s="1"/>
      <c r="J32" s="1"/>
      <c r="K32" s="1"/>
    </row>
    <row r="33" spans="1:11" ht="13.5">
      <c r="A33" s="1" t="s">
        <v>20</v>
      </c>
      <c r="B33" s="1"/>
      <c r="C33" s="1"/>
      <c r="D33" s="1"/>
      <c r="E33" s="1"/>
      <c r="F33" s="5">
        <f>F32/F31</f>
        <v>0.5668214965183327</v>
      </c>
      <c r="G33" s="1"/>
      <c r="H33" s="1"/>
      <c r="I33" s="1"/>
      <c r="J33" s="1"/>
      <c r="K33" s="1"/>
    </row>
  </sheetData>
  <printOptions horizontalCentered="1"/>
  <pageMargins left="0.3937007874015748" right="0.2" top="0.69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2006-10-18T14:59:35Z</cp:lastPrinted>
  <dcterms:created xsi:type="dcterms:W3CDTF">1999-02-01T17:43:16Z</dcterms:created>
  <dcterms:modified xsi:type="dcterms:W3CDTF">2007-03-19T19:10:13Z</dcterms:modified>
  <cp:category/>
  <cp:version/>
  <cp:contentType/>
  <cp:contentStatus/>
</cp:coreProperties>
</file>