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<sst xmlns="http://schemas.openxmlformats.org/spreadsheetml/2006/main" count="64" uniqueCount="37">
  <si>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</si>
  <si>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</si>
  <si>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</si>
  <si>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</si>
  <si>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</si>
  <si>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</si>
  <si>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</si>
  <si>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</si>
  <si>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</si>
  <si>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</si>
  <si>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</si>
  <si>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</si>
  <si>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</si>
  <si>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</si>
  <si>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</si>
  <si>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</si>
  <si>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</si>
  <si>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</si>
  <si>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</si>
  <si>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MS</t>
  </si>
  <si>
    <t>Totais/Médias MS</t>
  </si>
  <si>
    <t>Jardim</t>
  </si>
  <si>
    <t>0,259</t>
  </si>
  <si>
    <t>0,225</t>
  </si>
  <si>
    <t>Claudia</t>
  </si>
  <si>
    <t>Rondonopolis</t>
  </si>
  <si>
    <t>Sinop</t>
  </si>
  <si>
    <t>Sorriso</t>
  </si>
  <si>
    <t>Vera</t>
  </si>
  <si>
    <t>Aviso de Venda de Milho VEP N/NE - 150/2007 de 15/03/2007</t>
  </si>
  <si>
    <t>Campo Novo</t>
  </si>
  <si>
    <t>Campos De Julio</t>
  </si>
  <si>
    <t>Ipiranga Do Norte</t>
  </si>
  <si>
    <t>Lucas Do Rio Verde</t>
  </si>
  <si>
    <t>Porto Dos Gaúchos</t>
  </si>
  <si>
    <t>Sapezal</t>
  </si>
  <si>
    <t>Cancelado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</si>
</sst>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5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43" fontId="2" fillId="0" borderId="0" xfId="20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20" applyNumberFormat="1" applyFont="1" applyBorder="1" applyAlignment="1">
      <alignment/>
    </xf>
    <xf numFmtId="171" fontId="2" fillId="0" borderId="3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G26" sqref="G26:H26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19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21</v>
      </c>
      <c r="C8" s="11">
        <v>450474</v>
      </c>
      <c r="D8" s="11">
        <v>0</v>
      </c>
      <c r="E8" s="12">
        <f>(D8*100)/C8</f>
        <v>0</v>
      </c>
      <c r="F8" s="20" t="s">
        <v>22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21</v>
      </c>
      <c r="C9" s="11">
        <v>1183149</v>
      </c>
      <c r="D9" s="11">
        <v>0</v>
      </c>
      <c r="E9" s="12">
        <f>(D9*100)/C9</f>
        <v>0</v>
      </c>
      <c r="F9" s="20" t="s">
        <v>22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20</v>
      </c>
      <c r="C10" s="15">
        <f>SUM(C8:C9)</f>
        <v>1633623</v>
      </c>
      <c r="D10" s="15">
        <f>SUM(D8:D9)</f>
        <v>0</v>
      </c>
      <c r="E10" s="16">
        <f>(D10*100)/C10</f>
        <v>0</v>
      </c>
      <c r="F10" s="17"/>
      <c r="G10" s="23">
        <v>0</v>
      </c>
      <c r="H10" s="16"/>
      <c r="I10" s="16">
        <f>SUM(I8:I9)</f>
        <v>0</v>
      </c>
    </row>
    <row r="11" spans="1:9" ht="13.5">
      <c r="A11" s="6" t="s">
        <v>17</v>
      </c>
      <c r="B11" s="6"/>
      <c r="C11" s="7"/>
      <c r="D11" s="7"/>
      <c r="E11" s="6"/>
      <c r="F11" s="8"/>
      <c r="G11" s="6"/>
      <c r="H11" s="19"/>
      <c r="I11" s="6"/>
    </row>
    <row r="12" spans="1:9" ht="13.5">
      <c r="A12" s="9">
        <v>3</v>
      </c>
      <c r="B12" s="10" t="s">
        <v>30</v>
      </c>
      <c r="C12" s="11">
        <v>2000000</v>
      </c>
      <c r="D12" s="11">
        <v>0</v>
      </c>
      <c r="E12" s="12">
        <f>(D12*100)/C12</f>
        <v>0</v>
      </c>
      <c r="F12" s="20" t="s">
        <v>23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9">
        <v>4</v>
      </c>
      <c r="B13" s="10" t="s">
        <v>36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f aca="true" t="shared" si="0" ref="I13:I26">FLOOR(G13,0.00001)*D13</f>
        <v>0</v>
      </c>
    </row>
    <row r="14" spans="1:9" ht="13.5">
      <c r="A14" s="9">
        <v>5</v>
      </c>
      <c r="B14" s="10" t="s">
        <v>31</v>
      </c>
      <c r="C14" s="11">
        <v>550340</v>
      </c>
      <c r="D14" s="11">
        <v>0</v>
      </c>
      <c r="E14" s="12">
        <f aca="true" t="shared" si="1" ref="E14:E26">(D14*100)/C14</f>
        <v>0</v>
      </c>
      <c r="F14" s="20" t="s">
        <v>23</v>
      </c>
      <c r="G14" s="11">
        <v>0</v>
      </c>
      <c r="H14" s="11">
        <v>0</v>
      </c>
      <c r="I14" s="12">
        <f t="shared" si="0"/>
        <v>0</v>
      </c>
    </row>
    <row r="15" spans="1:9" ht="13.5">
      <c r="A15" s="9">
        <v>6</v>
      </c>
      <c r="B15" s="10" t="s">
        <v>31</v>
      </c>
      <c r="C15" s="11">
        <v>2700000</v>
      </c>
      <c r="D15" s="11">
        <v>133000</v>
      </c>
      <c r="E15" s="12">
        <f t="shared" si="1"/>
        <v>4.925925925925926</v>
      </c>
      <c r="F15" s="20" t="s">
        <v>23</v>
      </c>
      <c r="G15" s="20" t="s">
        <v>23</v>
      </c>
      <c r="H15" s="18">
        <f>((G15*100)/F15)-100</f>
        <v>0</v>
      </c>
      <c r="I15" s="12">
        <f t="shared" si="0"/>
        <v>29925</v>
      </c>
    </row>
    <row r="16" spans="1:9" ht="13.5">
      <c r="A16" s="9">
        <v>7</v>
      </c>
      <c r="B16" s="10" t="s">
        <v>24</v>
      </c>
      <c r="C16" s="11">
        <v>2328040</v>
      </c>
      <c r="D16" s="11">
        <v>0</v>
      </c>
      <c r="E16" s="12">
        <f t="shared" si="1"/>
        <v>0</v>
      </c>
      <c r="F16" s="20" t="s">
        <v>23</v>
      </c>
      <c r="G16" s="11">
        <v>0</v>
      </c>
      <c r="H16" s="11">
        <v>0</v>
      </c>
      <c r="I16" s="12">
        <f t="shared" si="0"/>
        <v>0</v>
      </c>
    </row>
    <row r="17" spans="1:9" ht="13.5">
      <c r="A17" s="9">
        <v>8</v>
      </c>
      <c r="B17" s="10" t="s">
        <v>32</v>
      </c>
      <c r="C17" s="11">
        <v>3332150</v>
      </c>
      <c r="D17" s="11">
        <v>0</v>
      </c>
      <c r="E17" s="12">
        <f t="shared" si="1"/>
        <v>0</v>
      </c>
      <c r="F17" s="20" t="s">
        <v>23</v>
      </c>
      <c r="G17" s="11">
        <v>0</v>
      </c>
      <c r="H17" s="11">
        <v>0</v>
      </c>
      <c r="I17" s="12">
        <f t="shared" si="0"/>
        <v>0</v>
      </c>
    </row>
    <row r="18" spans="1:9" ht="13.5">
      <c r="A18" s="9">
        <v>9</v>
      </c>
      <c r="B18" s="10" t="s">
        <v>33</v>
      </c>
      <c r="C18" s="11">
        <v>5000000</v>
      </c>
      <c r="D18" s="11">
        <v>0</v>
      </c>
      <c r="E18" s="12">
        <f t="shared" si="1"/>
        <v>0</v>
      </c>
      <c r="F18" s="20" t="s">
        <v>23</v>
      </c>
      <c r="G18" s="11">
        <v>0</v>
      </c>
      <c r="H18" s="11">
        <v>0</v>
      </c>
      <c r="I18" s="12">
        <f t="shared" si="0"/>
        <v>0</v>
      </c>
    </row>
    <row r="19" spans="1:9" ht="13.5">
      <c r="A19" s="9">
        <v>10</v>
      </c>
      <c r="B19" s="10" t="s">
        <v>34</v>
      </c>
      <c r="C19" s="11">
        <v>720000</v>
      </c>
      <c r="D19" s="11">
        <v>0</v>
      </c>
      <c r="E19" s="12">
        <f t="shared" si="1"/>
        <v>0</v>
      </c>
      <c r="F19" s="20" t="s">
        <v>23</v>
      </c>
      <c r="G19" s="11">
        <v>0</v>
      </c>
      <c r="H19" s="11">
        <v>0</v>
      </c>
      <c r="I19" s="12">
        <f t="shared" si="0"/>
        <v>0</v>
      </c>
    </row>
    <row r="20" spans="1:9" ht="13.5">
      <c r="A20" s="9">
        <v>11</v>
      </c>
      <c r="B20" s="10" t="s">
        <v>25</v>
      </c>
      <c r="C20" s="11">
        <v>1783170</v>
      </c>
      <c r="D20" s="11">
        <v>120000</v>
      </c>
      <c r="E20" s="12">
        <f t="shared" si="1"/>
        <v>6.729588317434681</v>
      </c>
      <c r="F20" s="20" t="s">
        <v>23</v>
      </c>
      <c r="G20" s="20" t="s">
        <v>23</v>
      </c>
      <c r="H20" s="18">
        <f>((G20*100)/F20)-100</f>
        <v>0</v>
      </c>
      <c r="I20" s="12">
        <f t="shared" si="0"/>
        <v>27000</v>
      </c>
    </row>
    <row r="21" spans="1:9" ht="13.5">
      <c r="A21" s="9">
        <v>12</v>
      </c>
      <c r="B21" s="10" t="s">
        <v>35</v>
      </c>
      <c r="C21" s="11">
        <v>4000000</v>
      </c>
      <c r="D21" s="11">
        <v>0</v>
      </c>
      <c r="E21" s="12">
        <f t="shared" si="1"/>
        <v>0</v>
      </c>
      <c r="F21" s="20" t="s">
        <v>23</v>
      </c>
      <c r="G21" s="11">
        <v>0</v>
      </c>
      <c r="H21" s="11">
        <v>0</v>
      </c>
      <c r="I21" s="12">
        <f t="shared" si="0"/>
        <v>0</v>
      </c>
    </row>
    <row r="22" spans="1:9" ht="13.5">
      <c r="A22" s="9">
        <v>13</v>
      </c>
      <c r="B22" s="10" t="s">
        <v>26</v>
      </c>
      <c r="C22" s="11">
        <v>4000000</v>
      </c>
      <c r="D22" s="11">
        <v>0</v>
      </c>
      <c r="E22" s="12">
        <f t="shared" si="1"/>
        <v>0</v>
      </c>
      <c r="F22" s="20" t="s">
        <v>23</v>
      </c>
      <c r="G22" s="11">
        <v>0</v>
      </c>
      <c r="H22" s="11">
        <v>0</v>
      </c>
      <c r="I22" s="12">
        <f t="shared" si="0"/>
        <v>0</v>
      </c>
    </row>
    <row r="23" spans="1:9" ht="13.5">
      <c r="A23" s="9">
        <v>14</v>
      </c>
      <c r="B23" s="10" t="s">
        <v>27</v>
      </c>
      <c r="C23" s="11">
        <v>3000000</v>
      </c>
      <c r="D23" s="11">
        <v>0</v>
      </c>
      <c r="E23" s="12">
        <f t="shared" si="1"/>
        <v>0</v>
      </c>
      <c r="F23" s="20" t="s">
        <v>23</v>
      </c>
      <c r="G23" s="11">
        <v>0</v>
      </c>
      <c r="H23" s="11">
        <v>0</v>
      </c>
      <c r="I23" s="12">
        <f t="shared" si="0"/>
        <v>0</v>
      </c>
    </row>
    <row r="24" spans="1:9" ht="13.5">
      <c r="A24" s="9">
        <v>15</v>
      </c>
      <c r="B24" s="10" t="s">
        <v>27</v>
      </c>
      <c r="C24" s="11">
        <v>5000000</v>
      </c>
      <c r="D24" s="11">
        <v>0</v>
      </c>
      <c r="E24" s="12">
        <f t="shared" si="1"/>
        <v>0</v>
      </c>
      <c r="F24" s="20" t="s">
        <v>23</v>
      </c>
      <c r="G24" s="11">
        <v>0</v>
      </c>
      <c r="H24" s="11">
        <v>0</v>
      </c>
      <c r="I24" s="12">
        <f t="shared" si="0"/>
        <v>0</v>
      </c>
    </row>
    <row r="25" spans="1:9" ht="13.5">
      <c r="A25" s="9">
        <v>16</v>
      </c>
      <c r="B25" s="10" t="s">
        <v>28</v>
      </c>
      <c r="C25" s="11">
        <v>3937828</v>
      </c>
      <c r="D25" s="11">
        <v>0</v>
      </c>
      <c r="E25" s="12">
        <f t="shared" si="1"/>
        <v>0</v>
      </c>
      <c r="F25" s="20" t="s">
        <v>23</v>
      </c>
      <c r="G25" s="11">
        <v>0</v>
      </c>
      <c r="H25" s="11">
        <v>0</v>
      </c>
      <c r="I25" s="12">
        <f t="shared" si="0"/>
        <v>0</v>
      </c>
    </row>
    <row r="26" spans="1:9" ht="13.5">
      <c r="A26" s="9">
        <v>17</v>
      </c>
      <c r="B26" s="10" t="s">
        <v>28</v>
      </c>
      <c r="C26" s="11">
        <v>3300000</v>
      </c>
      <c r="D26" s="11">
        <v>0</v>
      </c>
      <c r="E26" s="12">
        <f t="shared" si="1"/>
        <v>0</v>
      </c>
      <c r="F26" s="20" t="s">
        <v>23</v>
      </c>
      <c r="G26" s="11">
        <v>0</v>
      </c>
      <c r="H26" s="11">
        <v>0</v>
      </c>
      <c r="I26" s="12">
        <f t="shared" si="0"/>
        <v>0</v>
      </c>
    </row>
    <row r="27" spans="1:9" ht="13.5">
      <c r="A27" s="13"/>
      <c r="B27" s="14" t="s">
        <v>18</v>
      </c>
      <c r="C27" s="15">
        <f>SUM(C12:C26)</f>
        <v>41651528</v>
      </c>
      <c r="D27" s="15">
        <f>SUM(D12:D26)</f>
        <v>253000</v>
      </c>
      <c r="E27" s="16">
        <f>(D27*100)/C27</f>
        <v>0.6074206929455265</v>
      </c>
      <c r="F27" s="17"/>
      <c r="G27" s="22">
        <f>(I27/D27)</f>
        <v>0.225</v>
      </c>
      <c r="H27" s="16"/>
      <c r="I27" s="16">
        <f>SUM(I12:I26)</f>
        <v>56925</v>
      </c>
    </row>
    <row r="29" spans="1:9" ht="13.5">
      <c r="A29" s="13"/>
      <c r="B29" s="14" t="s">
        <v>13</v>
      </c>
      <c r="C29" s="15">
        <f>SUM(C10,C27)</f>
        <v>43285151</v>
      </c>
      <c r="D29" s="15">
        <f>SUM(D10,D27)</f>
        <v>253000</v>
      </c>
      <c r="E29" s="16">
        <f>(D29*100)/C29</f>
        <v>0.5844960550097191</v>
      </c>
      <c r="F29" s="17"/>
      <c r="G29" s="22">
        <f>(I29/D29)</f>
        <v>0.225</v>
      </c>
      <c r="H29" s="16"/>
      <c r="I29" s="16">
        <f>SUM(I10,I27)</f>
        <v>56925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2006-11-30T17:54:53Z</cp:lastPrinted>
  <dcterms:created xsi:type="dcterms:W3CDTF">2000-02-06T15:20:34Z</dcterms:created>
  <dcterms:modified xsi:type="dcterms:W3CDTF">2007-03-15T13:32:23Z</dcterms:modified>
  <cp:category/>
  <cp:version/>
  <cp:contentType/>
  <cp:contentStatus/>
</cp:coreProperties>
</file>