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380 MILHO VEP" sheetId="1" r:id="rId1"/>
  </sheets>
  <definedNames/>
  <calcPr fullCalcOnLoad="1"/>
</workbook>
</file>

<file path=xl/sharedStrings.xml><?xml version="1.0" encoding="utf-8"?>
<sst xmlns="http://schemas.openxmlformats.org/spreadsheetml/2006/main" count="30" uniqueCount="25">
  <si>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</si>
  <si>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</si>
  <si>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</si>
  <si>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</si>
  <si>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</si>
  <si>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</si>
  <si>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</si>
  <si>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</si>
  <si>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</si>
  <si>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</si>
  <si>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</si>
  <si>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</si>
  <si>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</si>
  <si>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</si>
  <si>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</si>
  <si>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</si>
  <si>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</si>
  <si>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</si>
  <si>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</si>
  <si>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GO</t>
  </si>
  <si>
    <t>BMR</t>
  </si>
  <si>
    <t>BBSB</t>
  </si>
  <si>
    <t>Sapezal</t>
  </si>
  <si>
    <t>BNM</t>
  </si>
  <si>
    <t xml:space="preserve">        AVISO DE VEP DE MILHO EM GRÃOS – Nº 380/12 - 18/10/2012</t>
  </si>
</sst>
</file>

<file path=xl/styles.xml><?xml version="1.0" encoding="utf-8"?>
<styleSheet xmlns="http://schemas.openxmlformats.org/spreadsheetml/2006/main">
  <numFmts count="3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_);\(#,##0.0\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43" fontId="1" fillId="33" borderId="14" xfId="53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187" fontId="1" fillId="0" borderId="0" xfId="53" applyNumberFormat="1" applyFont="1" applyAlignment="1">
      <alignment/>
    </xf>
    <xf numFmtId="187" fontId="1" fillId="33" borderId="14" xfId="53" applyNumberFormat="1" applyFont="1" applyFill="1" applyBorder="1" applyAlignment="1">
      <alignment/>
    </xf>
    <xf numFmtId="170" fontId="1" fillId="0" borderId="0" xfId="53" applyNumberFormat="1" applyFont="1" applyAlignment="1">
      <alignment/>
    </xf>
    <xf numFmtId="187" fontId="1" fillId="0" borderId="0" xfId="0" applyNumberFormat="1" applyFont="1" applyAlignment="1">
      <alignment horizontal="right"/>
    </xf>
    <xf numFmtId="187" fontId="1" fillId="33" borderId="14" xfId="0" applyNumberFormat="1" applyFont="1" applyFill="1" applyBorder="1" applyAlignment="1">
      <alignment/>
    </xf>
    <xf numFmtId="39" fontId="1" fillId="33" borderId="17" xfId="53" applyNumberFormat="1" applyFont="1" applyFill="1" applyBorder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725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1"/>
  <sheetViews>
    <sheetView tabSelected="1" workbookViewId="0" topLeftCell="A1">
      <selection activeCell="G11" sqref="G11"/>
    </sheetView>
  </sheetViews>
  <sheetFormatPr defaultColWidth="9.140625" defaultRowHeight="12.75"/>
  <cols>
    <col min="1" max="1" width="6.28125" style="0" customWidth="1"/>
    <col min="2" max="2" width="29.7109375" style="0" customWidth="1"/>
    <col min="3" max="3" width="17.28125" style="0" bestFit="1" customWidth="1"/>
    <col min="4" max="4" width="16.8515625" style="0" customWidth="1"/>
    <col min="5" max="6" width="11.28125" style="0" bestFit="1" customWidth="1"/>
    <col min="7" max="7" width="10.140625" style="0" bestFit="1" customWidth="1"/>
    <col min="8" max="8" width="11.00390625" style="0" customWidth="1"/>
    <col min="9" max="9" width="17.7109375" style="0" customWidth="1"/>
  </cols>
  <sheetData>
    <row r="1" ht="72.75" customHeight="1"/>
    <row r="2" spans="1:9" ht="38.25" customHeight="1">
      <c r="A2" s="32" t="s">
        <v>24</v>
      </c>
      <c r="B2" s="33"/>
      <c r="C2" s="33"/>
      <c r="D2" s="33"/>
      <c r="E2" s="33"/>
      <c r="F2" s="33"/>
      <c r="G2" s="33"/>
      <c r="H2" s="33"/>
      <c r="I2" s="33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7" t="s">
        <v>0</v>
      </c>
      <c r="B5" s="7" t="s">
        <v>13</v>
      </c>
      <c r="C5" s="16" t="s">
        <v>7</v>
      </c>
      <c r="D5" s="4" t="s">
        <v>16</v>
      </c>
      <c r="E5" s="17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8"/>
      <c r="B7" s="8"/>
      <c r="C7" s="8"/>
      <c r="D7" s="8"/>
      <c r="E7" s="8"/>
      <c r="F7" s="8"/>
      <c r="G7" s="8"/>
      <c r="H7" s="8"/>
      <c r="I7" s="9"/>
    </row>
    <row r="8" spans="1:9" ht="13.5">
      <c r="A8" s="34" t="s">
        <v>19</v>
      </c>
      <c r="B8" s="35"/>
      <c r="C8" s="35"/>
      <c r="D8" s="35"/>
      <c r="E8" s="35"/>
      <c r="F8" s="35"/>
      <c r="G8" s="35"/>
      <c r="H8" s="35"/>
      <c r="I8" s="36"/>
    </row>
    <row r="9" spans="1:9" ht="13.5">
      <c r="A9" s="8"/>
      <c r="B9" s="8"/>
      <c r="C9" s="8"/>
      <c r="D9" s="8"/>
      <c r="E9" s="8"/>
      <c r="F9" s="8"/>
      <c r="G9" s="8"/>
      <c r="H9" s="8"/>
      <c r="I9" s="9"/>
    </row>
    <row r="10" spans="1:9" ht="13.5">
      <c r="A10" s="5">
        <v>1</v>
      </c>
      <c r="B10" s="18" t="s">
        <v>22</v>
      </c>
      <c r="C10" s="26">
        <v>3591278</v>
      </c>
      <c r="D10" s="29">
        <f>SUM(D11:D16)</f>
        <v>3410000</v>
      </c>
      <c r="E10" s="25">
        <f>(D10*100)/C10</f>
        <v>94.95227047307394</v>
      </c>
      <c r="F10" s="23">
        <v>0.2817</v>
      </c>
      <c r="G10" s="23">
        <v>0.293</v>
      </c>
      <c r="H10" s="21">
        <f>(G10*100)/F10-100</f>
        <v>4.011359602413904</v>
      </c>
      <c r="I10" s="6">
        <f>FLOOR(G10,0.00001)*D10</f>
        <v>999130.0000000001</v>
      </c>
    </row>
    <row r="11" spans="1:9" ht="13.5">
      <c r="A11" s="5"/>
      <c r="B11" s="18"/>
      <c r="C11" s="28" t="s">
        <v>23</v>
      </c>
      <c r="D11" s="26">
        <v>1600000</v>
      </c>
      <c r="E11" s="22"/>
      <c r="F11" s="23"/>
      <c r="G11" s="24"/>
      <c r="H11" s="21"/>
      <c r="I11" s="6"/>
    </row>
    <row r="12" spans="1:9" ht="13.5">
      <c r="A12" s="5"/>
      <c r="B12" s="18"/>
      <c r="C12" s="28" t="s">
        <v>20</v>
      </c>
      <c r="D12" s="26">
        <v>1000000</v>
      </c>
      <c r="E12" s="22"/>
      <c r="F12" s="23"/>
      <c r="G12" s="24"/>
      <c r="H12" s="21"/>
      <c r="I12" s="6"/>
    </row>
    <row r="13" spans="1:9" ht="13.5">
      <c r="A13" s="5"/>
      <c r="B13" s="18"/>
      <c r="C13" s="28" t="s">
        <v>21</v>
      </c>
      <c r="D13" s="26">
        <v>810000</v>
      </c>
      <c r="E13" s="22"/>
      <c r="F13" s="23"/>
      <c r="G13" s="24"/>
      <c r="H13" s="21"/>
      <c r="I13" s="6"/>
    </row>
    <row r="14" spans="1:9" ht="13.5">
      <c r="A14" s="5"/>
      <c r="B14" s="18"/>
      <c r="C14" s="28"/>
      <c r="D14" s="26"/>
      <c r="E14" s="22"/>
      <c r="F14" s="23"/>
      <c r="G14" s="24"/>
      <c r="H14" s="21"/>
      <c r="I14" s="6"/>
    </row>
    <row r="15" spans="1:9" ht="13.5">
      <c r="A15" s="5"/>
      <c r="B15" s="18"/>
      <c r="C15" s="28"/>
      <c r="D15" s="26"/>
      <c r="E15" s="22"/>
      <c r="F15" s="23"/>
      <c r="G15" s="24"/>
      <c r="H15" s="21"/>
      <c r="I15" s="6"/>
    </row>
    <row r="16" spans="1:9" ht="13.5">
      <c r="A16" s="5"/>
      <c r="B16" s="18"/>
      <c r="C16" s="28"/>
      <c r="D16" s="26"/>
      <c r="E16" s="22"/>
      <c r="F16" s="23"/>
      <c r="G16" s="24"/>
      <c r="H16" s="21"/>
      <c r="I16" s="6"/>
    </row>
    <row r="17" spans="1:9" ht="13.5">
      <c r="A17" s="5"/>
      <c r="B17" s="18"/>
      <c r="C17" s="28"/>
      <c r="D17" s="26"/>
      <c r="E17" s="22"/>
      <c r="F17" s="23"/>
      <c r="G17" s="24"/>
      <c r="H17" s="21"/>
      <c r="I17" s="6"/>
    </row>
    <row r="18" spans="1:9" ht="13.5">
      <c r="A18" s="10"/>
      <c r="B18" s="12" t="s">
        <v>14</v>
      </c>
      <c r="C18" s="27">
        <f>SUM(C10:C17)</f>
        <v>3591278</v>
      </c>
      <c r="D18" s="30">
        <f>SUM(D10)</f>
        <v>3410000</v>
      </c>
      <c r="E18" s="19">
        <f>(D18*100)/C18</f>
        <v>94.95227047307394</v>
      </c>
      <c r="F18" s="15"/>
      <c r="G18" s="15"/>
      <c r="H18" s="11"/>
      <c r="I18" s="20">
        <f>SUM(I10)</f>
        <v>999130.0000000001</v>
      </c>
    </row>
    <row r="19" spans="1:9" ht="13.5">
      <c r="A19" s="8"/>
      <c r="B19" s="8"/>
      <c r="C19" s="8"/>
      <c r="D19" s="8"/>
      <c r="E19" s="8"/>
      <c r="F19" s="8"/>
      <c r="G19" s="8"/>
      <c r="H19" s="8"/>
      <c r="I19" s="9"/>
    </row>
    <row r="20" spans="1:9" ht="13.5">
      <c r="A20" s="5"/>
      <c r="B20" s="18"/>
      <c r="C20" s="28"/>
      <c r="D20" s="26"/>
      <c r="E20" s="22"/>
      <c r="F20" s="23"/>
      <c r="G20" s="24"/>
      <c r="H20" s="21"/>
      <c r="I20" s="6"/>
    </row>
    <row r="21" spans="1:9" ht="13.5">
      <c r="A21" s="13"/>
      <c r="B21" s="12" t="s">
        <v>12</v>
      </c>
      <c r="C21" s="27">
        <f>SUM(C18)</f>
        <v>3591278</v>
      </c>
      <c r="D21" s="27">
        <f>SUM(D18)</f>
        <v>3410000</v>
      </c>
      <c r="E21" s="19">
        <f>(D21*100)/C21</f>
        <v>94.95227047307394</v>
      </c>
      <c r="F21" s="14"/>
      <c r="G21" s="14"/>
      <c r="H21" s="14"/>
      <c r="I21" s="31">
        <f>SUM(I18)</f>
        <v>999130.0000000001</v>
      </c>
    </row>
  </sheetData>
  <sheetProtection/>
  <mergeCells count="2">
    <mergeCell ref="A2:I2"/>
    <mergeCell ref="A8:I8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</cp:lastModifiedBy>
  <cp:lastPrinted>2012-10-09T13:37:46Z</cp:lastPrinted>
  <dcterms:created xsi:type="dcterms:W3CDTF">2005-05-09T20:19:33Z</dcterms:created>
  <dcterms:modified xsi:type="dcterms:W3CDTF">2012-10-18T13:04:56Z</dcterms:modified>
  <cp:category/>
  <cp:version/>
  <cp:contentType/>
  <cp:contentStatus/>
</cp:coreProperties>
</file>