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3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<sst xmlns="http://schemas.openxmlformats.org/spreadsheetml/2006/main" count="58" uniqueCount="38">
  <si>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</si>
  <si>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</si>
  <si>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</si>
  <si>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</si>
  <si>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</si>
  <si>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</si>
  <si>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</si>
  <si>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</si>
  <si>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</si>
  <si>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</si>
  <si>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</si>
  <si>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</si>
  <si>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</si>
  <si>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</si>
  <si>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</si>
  <si>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</si>
  <si>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Ribeira do Pombal/BA</t>
  </si>
  <si>
    <t>(%)</t>
  </si>
  <si>
    <t>(R$)</t>
  </si>
  <si>
    <t>(Lt)</t>
  </si>
  <si>
    <t>BBM GO</t>
  </si>
  <si>
    <t>BBSB</t>
  </si>
  <si>
    <t>Maceio/AL</t>
  </si>
  <si>
    <t>ST Maria da Vitoria/BA</t>
  </si>
  <si>
    <t>Maracanau/CE</t>
  </si>
  <si>
    <t>Vitoria/ES</t>
  </si>
  <si>
    <t>São Luis/MA</t>
  </si>
  <si>
    <t>João Pessoa/PA</t>
  </si>
  <si>
    <t>Arcoverde/PE</t>
  </si>
  <si>
    <t>Recipe/PE</t>
  </si>
  <si>
    <t>Teresina/PI</t>
  </si>
  <si>
    <t>Rio de Janeiro/RJ</t>
  </si>
  <si>
    <t>Mossoró/RN</t>
  </si>
  <si>
    <t>Cacoal/RO</t>
  </si>
  <si>
    <t>Natal/RN</t>
  </si>
  <si>
    <t>Porto Velho/RO</t>
  </si>
  <si>
    <t>Itabaiana/SE</t>
  </si>
  <si>
    <t>AVISO DE COMPRA DE ÓLEO DE SOJA REFINADO - N.º 363/2012 - 09/10/12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</si>
</sst>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17</v>
      </c>
      <c r="F6" s="6" t="s">
        <v>18</v>
      </c>
      <c r="G6" s="6" t="s">
        <v>18</v>
      </c>
      <c r="H6" s="6"/>
      <c r="I6" s="6" t="s">
        <v>18</v>
      </c>
    </row>
    <row r="7" spans="1:9" ht="13.5">
      <c r="A7" s="7">
        <v>1</v>
      </c>
      <c r="B7" s="7" t="s">
        <v>22</v>
      </c>
      <c r="C7" s="8">
        <v>64000</v>
      </c>
      <c r="D7" s="8">
        <v>64000</v>
      </c>
      <c r="E7" s="17">
        <f>(D7*100)/C7</f>
        <v>100</v>
      </c>
      <c r="F7" s="16">
        <v>3.3</v>
      </c>
      <c r="G7" s="16">
        <v>3.3</v>
      </c>
      <c r="H7" s="14" t="s">
        <v>21</v>
      </c>
      <c r="I7" s="13">
        <f>FLOOR(G7,0.00001)*D7</f>
        <v>211200.00000000003</v>
      </c>
    </row>
    <row r="8" spans="1:9" ht="13.5">
      <c r="A8" s="7">
        <f>A7+1</f>
        <v>2</v>
      </c>
      <c r="B8" s="7" t="s">
        <v>15</v>
      </c>
      <c r="C8" s="8">
        <v>42600</v>
      </c>
      <c r="D8" s="8">
        <v>42600</v>
      </c>
      <c r="E8" s="17">
        <f>(D8*100)/C8</f>
        <v>100</v>
      </c>
      <c r="F8" s="16">
        <v>3.3</v>
      </c>
      <c r="G8" s="16">
        <v>3.3</v>
      </c>
      <c r="H8" s="14" t="s">
        <v>21</v>
      </c>
      <c r="I8" s="13">
        <f>FLOOR(G8,0.00001)*D8</f>
        <v>140580</v>
      </c>
    </row>
    <row r="9" spans="1:9" ht="13.5">
      <c r="A9" s="7">
        <f>A8+1</f>
        <v>3</v>
      </c>
      <c r="B9" s="7" t="s">
        <v>16</v>
      </c>
      <c r="C9" s="8">
        <v>48700</v>
      </c>
      <c r="D9" s="8">
        <v>48700</v>
      </c>
      <c r="E9" s="17">
        <f>(D9*100)/C9</f>
        <v>100</v>
      </c>
      <c r="F9" s="16">
        <v>3.3</v>
      </c>
      <c r="G9" s="16">
        <v>3.3</v>
      </c>
      <c r="H9" s="14" t="s">
        <v>21</v>
      </c>
      <c r="I9" s="13">
        <f>FLOOR(G9,0.00001)*D9</f>
        <v>160710</v>
      </c>
    </row>
    <row r="10" spans="1:9" ht="13.5">
      <c r="A10" s="7">
        <f>A9+1</f>
        <v>4</v>
      </c>
      <c r="B10" s="7" t="s">
        <v>23</v>
      </c>
      <c r="C10" s="8">
        <v>38620</v>
      </c>
      <c r="D10" s="8">
        <v>38620</v>
      </c>
      <c r="E10" s="17">
        <f>(D10*100)/C10</f>
        <v>100</v>
      </c>
      <c r="F10" s="16">
        <v>3.3</v>
      </c>
      <c r="G10" s="16">
        <v>3.3</v>
      </c>
      <c r="H10" s="14" t="s">
        <v>21</v>
      </c>
      <c r="I10" s="13">
        <f>FLOOR(G10,0.00001)*D10</f>
        <v>127446.00000000001</v>
      </c>
    </row>
    <row r="11" spans="1:9" ht="13.5">
      <c r="A11" s="7">
        <f>A10+1</f>
        <v>5</v>
      </c>
      <c r="B11" s="7" t="s">
        <v>24</v>
      </c>
      <c r="C11" s="8">
        <v>31060</v>
      </c>
      <c r="D11" s="8">
        <v>31060</v>
      </c>
      <c r="E11" s="17">
        <f>(D11*100)/C11</f>
        <v>100</v>
      </c>
      <c r="F11" s="16">
        <v>3.3</v>
      </c>
      <c r="G11" s="16">
        <v>3.3</v>
      </c>
      <c r="H11" s="14" t="s">
        <v>21</v>
      </c>
      <c r="I11" s="13">
        <f>FLOOR(G11,0.00001)*D11</f>
        <v>102498.00000000001</v>
      </c>
    </row>
    <row r="12" spans="1:9" ht="13.5">
      <c r="A12" s="7">
        <v>6</v>
      </c>
      <c r="B12" s="7" t="s">
        <v>25</v>
      </c>
      <c r="C12" s="8">
        <v>11060</v>
      </c>
      <c r="D12" s="8">
        <v>11060</v>
      </c>
      <c r="E12" s="17">
        <f>(D12*100)/C12</f>
        <v>100</v>
      </c>
      <c r="F12" s="16">
        <v>3.22</v>
      </c>
      <c r="G12" s="16">
        <v>3.22</v>
      </c>
      <c r="H12" s="14" t="s">
        <v>21</v>
      </c>
      <c r="I12" s="13">
        <f>FLOOR(G12,0.00001)*D12</f>
        <v>35613.200000000004</v>
      </c>
    </row>
    <row r="13" spans="1:9" ht="13.5">
      <c r="A13" s="7">
        <v>7</v>
      </c>
      <c r="B13" s="7" t="s">
        <v>26</v>
      </c>
      <c r="C13" s="8">
        <v>47920</v>
      </c>
      <c r="D13" s="8">
        <v>47920</v>
      </c>
      <c r="E13" s="17">
        <f>(D13*100)/C13</f>
        <v>100</v>
      </c>
      <c r="F13" s="16">
        <v>3.3</v>
      </c>
      <c r="G13" s="16">
        <v>3.3</v>
      </c>
      <c r="H13" s="14" t="s">
        <v>21</v>
      </c>
      <c r="I13" s="13">
        <f>FLOOR(G13,0.00001)*D13</f>
        <v>158136</v>
      </c>
    </row>
    <row r="14" spans="1:9" ht="13.5">
      <c r="A14" s="7">
        <v>8</v>
      </c>
      <c r="B14" s="7" t="s">
        <v>27</v>
      </c>
      <c r="C14" s="8">
        <v>36780</v>
      </c>
      <c r="D14" s="8">
        <v>36780</v>
      </c>
      <c r="E14" s="17">
        <f>(D14*100)/C14</f>
        <v>100</v>
      </c>
      <c r="F14" s="16">
        <v>3.3</v>
      </c>
      <c r="G14" s="16">
        <v>3.3</v>
      </c>
      <c r="H14" s="14" t="s">
        <v>21</v>
      </c>
      <c r="I14" s="13">
        <f>FLOOR(G14,0.00001)*D14</f>
        <v>121374.00000000001</v>
      </c>
    </row>
    <row r="15" spans="1:9" ht="13.5">
      <c r="A15" s="7">
        <v>9</v>
      </c>
      <c r="B15" s="7" t="s">
        <v>28</v>
      </c>
      <c r="C15" s="8">
        <v>61460</v>
      </c>
      <c r="D15" s="8">
        <v>61460</v>
      </c>
      <c r="E15" s="17">
        <f aca="true" t="shared" si="0" ref="E15:E23">(D15*100)/C15</f>
        <v>100</v>
      </c>
      <c r="F15" s="16">
        <v>3.3</v>
      </c>
      <c r="G15" s="16">
        <v>3.3</v>
      </c>
      <c r="H15" s="14" t="s">
        <v>20</v>
      </c>
      <c r="I15" s="13">
        <f>FLOOR(G15,0.00001)*D15</f>
        <v>202818.00000000003</v>
      </c>
    </row>
    <row r="16" spans="1:9" ht="13.5">
      <c r="A16" s="7">
        <v>10</v>
      </c>
      <c r="B16" s="7" t="s">
        <v>29</v>
      </c>
      <c r="C16" s="8">
        <v>115500</v>
      </c>
      <c r="D16" s="8">
        <v>115500</v>
      </c>
      <c r="E16" s="17">
        <f t="shared" si="0"/>
        <v>100</v>
      </c>
      <c r="F16" s="16">
        <v>3.3</v>
      </c>
      <c r="G16" s="16">
        <v>3.3</v>
      </c>
      <c r="H16" s="14" t="s">
        <v>20</v>
      </c>
      <c r="I16" s="13">
        <f>FLOOR(G16,0.00001)*D16</f>
        <v>381150.00000000006</v>
      </c>
    </row>
    <row r="17" spans="1:9" ht="13.5">
      <c r="A17" s="7">
        <v>11</v>
      </c>
      <c r="B17" s="7" t="s">
        <v>30</v>
      </c>
      <c r="C17" s="8">
        <v>16600</v>
      </c>
      <c r="D17" s="8">
        <v>16600</v>
      </c>
      <c r="E17" s="17">
        <f t="shared" si="0"/>
        <v>100</v>
      </c>
      <c r="F17" s="16">
        <v>3.3</v>
      </c>
      <c r="G17" s="16">
        <v>3.3</v>
      </c>
      <c r="H17" s="14" t="s">
        <v>20</v>
      </c>
      <c r="I17" s="13">
        <f aca="true" t="shared" si="1" ref="I17:I23">FLOOR(G17,0.00001)*D17</f>
        <v>54780.00000000001</v>
      </c>
    </row>
    <row r="18" spans="1:9" ht="13.5">
      <c r="A18" s="7">
        <v>12</v>
      </c>
      <c r="B18" s="7" t="s">
        <v>31</v>
      </c>
      <c r="C18" s="8">
        <v>15300</v>
      </c>
      <c r="D18" s="8">
        <v>15300</v>
      </c>
      <c r="E18" s="17">
        <f t="shared" si="0"/>
        <v>100</v>
      </c>
      <c r="F18" s="16">
        <v>3.22</v>
      </c>
      <c r="G18" s="16">
        <v>3.22</v>
      </c>
      <c r="H18" s="14" t="s">
        <v>20</v>
      </c>
      <c r="I18" s="13">
        <f t="shared" si="1"/>
        <v>49266</v>
      </c>
    </row>
    <row r="19" spans="1:9" ht="13.5">
      <c r="A19" s="7">
        <v>13</v>
      </c>
      <c r="B19" s="7" t="s">
        <v>32</v>
      </c>
      <c r="C19" s="8">
        <v>3460</v>
      </c>
      <c r="D19" s="8">
        <v>3460</v>
      </c>
      <c r="E19" s="17">
        <f t="shared" si="0"/>
        <v>100</v>
      </c>
      <c r="F19" s="16">
        <v>3.3</v>
      </c>
      <c r="G19" s="16">
        <v>3.3</v>
      </c>
      <c r="H19" s="14" t="s">
        <v>21</v>
      </c>
      <c r="I19" s="13">
        <f t="shared" si="1"/>
        <v>11418.000000000002</v>
      </c>
    </row>
    <row r="20" spans="1:9" ht="13.5">
      <c r="A20" s="7">
        <v>14</v>
      </c>
      <c r="B20" s="7" t="s">
        <v>34</v>
      </c>
      <c r="C20" s="8">
        <v>13940</v>
      </c>
      <c r="D20" s="8">
        <v>13940</v>
      </c>
      <c r="E20" s="17">
        <f t="shared" si="0"/>
        <v>100</v>
      </c>
      <c r="F20" s="16">
        <v>3.3</v>
      </c>
      <c r="G20" s="16">
        <v>3.3</v>
      </c>
      <c r="H20" s="14" t="s">
        <v>21</v>
      </c>
      <c r="I20" s="13">
        <f t="shared" si="1"/>
        <v>46002.00000000001</v>
      </c>
    </row>
    <row r="21" spans="1:9" ht="13.5">
      <c r="A21" s="7">
        <v>15</v>
      </c>
      <c r="B21" s="7" t="s">
        <v>33</v>
      </c>
      <c r="C21" s="8">
        <v>7860</v>
      </c>
      <c r="D21" s="8">
        <v>7860</v>
      </c>
      <c r="E21" s="17">
        <f t="shared" si="0"/>
        <v>100</v>
      </c>
      <c r="F21" s="16">
        <v>3.32</v>
      </c>
      <c r="G21" s="16">
        <v>3.32</v>
      </c>
      <c r="H21" s="14" t="s">
        <v>21</v>
      </c>
      <c r="I21" s="13">
        <f t="shared" si="1"/>
        <v>26095.2</v>
      </c>
    </row>
    <row r="22" spans="1:9" ht="13.5">
      <c r="A22" s="7">
        <v>16</v>
      </c>
      <c r="B22" s="7" t="s">
        <v>35</v>
      </c>
      <c r="C22" s="8">
        <v>18320</v>
      </c>
      <c r="D22" s="8">
        <v>18320</v>
      </c>
      <c r="E22" s="17">
        <f t="shared" si="0"/>
        <v>100</v>
      </c>
      <c r="F22" s="16">
        <v>3.32</v>
      </c>
      <c r="G22" s="16">
        <v>3.32</v>
      </c>
      <c r="H22" s="14" t="s">
        <v>21</v>
      </c>
      <c r="I22" s="13">
        <f t="shared" si="1"/>
        <v>60822.40000000001</v>
      </c>
    </row>
    <row r="23" spans="1:9" ht="13.5">
      <c r="A23" s="7">
        <v>17</v>
      </c>
      <c r="B23" s="7" t="s">
        <v>36</v>
      </c>
      <c r="C23" s="8">
        <v>49420</v>
      </c>
      <c r="D23" s="8">
        <v>49420</v>
      </c>
      <c r="E23" s="17">
        <f t="shared" si="0"/>
        <v>100</v>
      </c>
      <c r="F23" s="16">
        <v>3.3</v>
      </c>
      <c r="G23" s="16">
        <v>3.3</v>
      </c>
      <c r="H23" s="14" t="s">
        <v>20</v>
      </c>
      <c r="I23" s="13">
        <f t="shared" si="1"/>
        <v>163086</v>
      </c>
    </row>
    <row r="24" spans="1:9" ht="13.5">
      <c r="A24" s="9"/>
      <c r="B24" s="9" t="s">
        <v>8</v>
      </c>
      <c r="C24" s="10">
        <f>SUM(C7:C23)</f>
        <v>622600</v>
      </c>
      <c r="D24" s="10">
        <f>SUM(D7:D23)</f>
        <v>622600</v>
      </c>
      <c r="E24" s="19">
        <f>(D24*100)/C24</f>
        <v>100</v>
      </c>
      <c r="F24" s="11"/>
      <c r="G24" s="11"/>
      <c r="H24" s="12"/>
      <c r="I24" s="15">
        <f>SUM(I7:I23)</f>
        <v>2052994.7999999998</v>
      </c>
    </row>
    <row r="25" ht="13.5">
      <c r="B25" s="7"/>
    </row>
    <row r="27" ht="13.5">
      <c r="B27" s="7"/>
    </row>
    <row r="28" ht="13.5">
      <c r="B28" s="7"/>
    </row>
    <row r="29" ht="13.5">
      <c r="B29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2011-11-03T16:45:44Z</cp:lastPrinted>
  <dcterms:created xsi:type="dcterms:W3CDTF">1999-05-06T20:58:51Z</dcterms:created>
  <dcterms:modified xsi:type="dcterms:W3CDTF">2012-10-09T14:29:07Z</dcterms:modified>
  <cp:category/>
  <cp:version/>
  <cp:contentType/>
  <cp:contentStatus/>
</cp:coreProperties>
</file>