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48 SACARIA COMPRA" sheetId="1" r:id="rId1"/>
  </sheets>
  <definedNames/>
  <calcPr fullCalcOnLoad="1"/>
</workbook>
</file>

<file path=xl/sharedStrings.xml><?xml version="1.0" encoding="utf-8"?>
<sst xmlns="http://schemas.openxmlformats.org/spreadsheetml/2006/main" count="71" uniqueCount="48">
  <si>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</si>
  <si>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</si>
  <si>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</si>
  <si>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</si>
  <si>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</si>
  <si>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</si>
  <si>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</si>
  <si>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</si>
  <si>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</si>
  <si>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</si>
  <si>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</si>
  <si>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</si>
  <si>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</si>
  <si>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</si>
  <si>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</si>
  <si>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(Un)</t>
  </si>
  <si>
    <t>(%)</t>
  </si>
  <si>
    <t>(R$)</t>
  </si>
  <si>
    <t>BBM RS</t>
  </si>
  <si>
    <t>AVISO DE COMPRA DE SACARIA DE POLIPROPILENO NOVA - N.º 348/2012 - 28/09/12</t>
  </si>
  <si>
    <t>Entre Rios /BA</t>
  </si>
  <si>
    <t>BMR</t>
  </si>
  <si>
    <t>Feira de Santana / BA</t>
  </si>
  <si>
    <t>Guanambí/BA</t>
  </si>
  <si>
    <t>Irece/BA</t>
  </si>
  <si>
    <t>Itaberaba/BA</t>
  </si>
  <si>
    <t>Juazeiro/BA</t>
  </si>
  <si>
    <t>BNM</t>
  </si>
  <si>
    <t>Ribeira do Pombal/BA</t>
  </si>
  <si>
    <t>ST. Maria da Vitoria/BA</t>
  </si>
  <si>
    <t>Vitoria da Conquita/BA</t>
  </si>
  <si>
    <t>BMCG</t>
  </si>
  <si>
    <t>Brejo Santo/ce</t>
  </si>
  <si>
    <t>Crateus/CE</t>
  </si>
  <si>
    <t>Teuá/CE</t>
  </si>
  <si>
    <t>Icó/CE</t>
  </si>
  <si>
    <t>Iguatú/CE</t>
  </si>
  <si>
    <t>BBSB</t>
  </si>
  <si>
    <t>Juazeiro do Norte/Ce</t>
  </si>
  <si>
    <t>Lavras da mangabeira/Ce</t>
  </si>
  <si>
    <t>Maracanaú/Ce</t>
  </si>
  <si>
    <t>Marco/Ce</t>
  </si>
  <si>
    <t>Quixeramobim-CE</t>
  </si>
  <si>
    <t>Russas/CE</t>
  </si>
  <si>
    <t>Senador Pompeu/CE</t>
  </si>
  <si>
    <t>Sobral/CE</t>
  </si>
  <si>
    <t>Rondonopolis/MT</t>
  </si>
  <si>
    <t>Itabaiana/SE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</si>
</sst>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43" fontId="1" fillId="0" borderId="12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1" fontId="1" fillId="0" borderId="16" xfId="51" applyNumberFormat="1" applyFont="1" applyBorder="1" applyAlignment="1">
      <alignment/>
    </xf>
    <xf numFmtId="43" fontId="1" fillId="0" borderId="16" xfId="51" applyNumberFormat="1" applyFont="1" applyBorder="1" applyAlignment="1">
      <alignment horizontal="center" vertical="center"/>
    </xf>
    <xf numFmtId="43" fontId="1" fillId="0" borderId="16" xfId="51" applyFont="1" applyBorder="1" applyAlignment="1">
      <alignment/>
    </xf>
    <xf numFmtId="43" fontId="1" fillId="0" borderId="16" xfId="51" applyFont="1" applyBorder="1" applyAlignment="1">
      <alignment horizontal="center"/>
    </xf>
    <xf numFmtId="43" fontId="1" fillId="0" borderId="17" xfId="51" applyFont="1" applyBorder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963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I32" sqref="I32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8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2" t="s">
        <v>19</v>
      </c>
      <c r="B2" s="23"/>
      <c r="C2" s="23"/>
      <c r="D2" s="23"/>
      <c r="E2" s="23"/>
      <c r="F2" s="23"/>
      <c r="G2" s="23"/>
      <c r="H2" s="23"/>
      <c r="I2" s="23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14" t="s">
        <v>10</v>
      </c>
      <c r="B5" s="14" t="s">
        <v>9</v>
      </c>
      <c r="C5" s="6" t="s">
        <v>6</v>
      </c>
      <c r="D5" s="6" t="s">
        <v>7</v>
      </c>
      <c r="E5" s="13" t="s">
        <v>14</v>
      </c>
      <c r="F5" s="6" t="s">
        <v>11</v>
      </c>
      <c r="G5" s="6" t="s">
        <v>3</v>
      </c>
      <c r="H5" s="14" t="s">
        <v>5</v>
      </c>
      <c r="I5" s="14" t="s">
        <v>2</v>
      </c>
    </row>
    <row r="6" spans="1:9" ht="13.5">
      <c r="A6" s="6"/>
      <c r="B6" s="6"/>
      <c r="C6" s="6" t="s">
        <v>15</v>
      </c>
      <c r="D6" s="6" t="s">
        <v>15</v>
      </c>
      <c r="E6" s="13" t="s">
        <v>16</v>
      </c>
      <c r="F6" s="6" t="s">
        <v>17</v>
      </c>
      <c r="G6" s="6" t="s">
        <v>17</v>
      </c>
      <c r="H6" s="6"/>
      <c r="I6" s="6"/>
    </row>
    <row r="7" spans="1:9" ht="13.5">
      <c r="A7" s="7">
        <v>1</v>
      </c>
      <c r="B7" s="7" t="s">
        <v>20</v>
      </c>
      <c r="C7" s="8">
        <v>55000</v>
      </c>
      <c r="D7" s="8">
        <v>55000</v>
      </c>
      <c r="E7" s="12">
        <f>(D7*100)/C7</f>
        <v>100</v>
      </c>
      <c r="F7" s="11">
        <v>0.93</v>
      </c>
      <c r="G7" s="11">
        <v>0.798</v>
      </c>
      <c r="H7" s="10" t="s">
        <v>21</v>
      </c>
      <c r="I7" s="9">
        <f>FLOOR(G7,0.00001)*D7</f>
        <v>43890</v>
      </c>
    </row>
    <row r="8" spans="1:9" ht="13.5">
      <c r="A8" s="7">
        <v>2</v>
      </c>
      <c r="B8" s="7" t="s">
        <v>22</v>
      </c>
      <c r="C8" s="8">
        <v>55000</v>
      </c>
      <c r="D8" s="8">
        <v>55000</v>
      </c>
      <c r="E8" s="12">
        <f>(D8*100)/C8</f>
        <v>100</v>
      </c>
      <c r="F8" s="11">
        <v>0.93</v>
      </c>
      <c r="G8" s="11">
        <v>0.827</v>
      </c>
      <c r="H8" s="10" t="s">
        <v>21</v>
      </c>
      <c r="I8" s="9">
        <f>FLOOR(G8,0.00001)*D8</f>
        <v>45485.00000000001</v>
      </c>
    </row>
    <row r="9" spans="1:9" ht="13.5">
      <c r="A9" s="7">
        <v>3</v>
      </c>
      <c r="B9" s="7" t="s">
        <v>23</v>
      </c>
      <c r="C9" s="8">
        <v>70000</v>
      </c>
      <c r="D9" s="8">
        <v>70000</v>
      </c>
      <c r="E9" s="12">
        <f>(D9*100)/C9</f>
        <v>100</v>
      </c>
      <c r="F9" s="11">
        <v>0.93</v>
      </c>
      <c r="G9" s="11">
        <v>0.855</v>
      </c>
      <c r="H9" s="10" t="s">
        <v>21</v>
      </c>
      <c r="I9" s="9">
        <f>FLOOR(G9,0.00001)*D9</f>
        <v>59850.00000000001</v>
      </c>
    </row>
    <row r="10" spans="1:9" ht="13.5">
      <c r="A10" s="7">
        <v>4</v>
      </c>
      <c r="B10" s="7" t="s">
        <v>24</v>
      </c>
      <c r="C10" s="8">
        <v>110000</v>
      </c>
      <c r="D10" s="8">
        <v>110000</v>
      </c>
      <c r="E10" s="12">
        <f>(D10*100)/C10</f>
        <v>100</v>
      </c>
      <c r="F10" s="11">
        <v>0.93</v>
      </c>
      <c r="G10" s="11">
        <v>0.795</v>
      </c>
      <c r="H10" s="10" t="s">
        <v>21</v>
      </c>
      <c r="I10" s="9">
        <f>FLOOR(G10,0.00001)*D10</f>
        <v>87450</v>
      </c>
    </row>
    <row r="11" spans="1:9" ht="13.5">
      <c r="A11" s="7">
        <v>5</v>
      </c>
      <c r="B11" s="7" t="s">
        <v>25</v>
      </c>
      <c r="C11" s="8">
        <v>55000</v>
      </c>
      <c r="D11" s="8">
        <v>55000</v>
      </c>
      <c r="E11" s="12">
        <f>(D11*100)/C11</f>
        <v>100</v>
      </c>
      <c r="F11" s="11">
        <v>0.93</v>
      </c>
      <c r="G11" s="11">
        <v>0.848</v>
      </c>
      <c r="H11" s="10" t="s">
        <v>18</v>
      </c>
      <c r="I11" s="9">
        <f>FLOOR(G11,0.00001)*D11</f>
        <v>46640.00000000001</v>
      </c>
    </row>
    <row r="12" spans="1:9" ht="13.5">
      <c r="A12" s="7">
        <v>6</v>
      </c>
      <c r="B12" s="7" t="s">
        <v>26</v>
      </c>
      <c r="C12" s="8">
        <v>55000</v>
      </c>
      <c r="D12" s="8">
        <v>55000</v>
      </c>
      <c r="E12" s="12">
        <f>(D12*100)/C12</f>
        <v>100</v>
      </c>
      <c r="F12" s="11">
        <v>0.93</v>
      </c>
      <c r="G12" s="11">
        <v>0.835</v>
      </c>
      <c r="H12" s="10" t="s">
        <v>27</v>
      </c>
      <c r="I12" s="9">
        <f>FLOOR(G12,0.00001)*D12</f>
        <v>45925.00000000001</v>
      </c>
    </row>
    <row r="13" spans="1:9" ht="13.5">
      <c r="A13" s="7">
        <v>7</v>
      </c>
      <c r="B13" s="7" t="s">
        <v>28</v>
      </c>
      <c r="C13" s="8">
        <v>55000</v>
      </c>
      <c r="D13" s="8">
        <v>55000</v>
      </c>
      <c r="E13" s="12">
        <f>(D13*100)/C13</f>
        <v>100</v>
      </c>
      <c r="F13" s="11">
        <v>0.93</v>
      </c>
      <c r="G13" s="11">
        <v>0.829</v>
      </c>
      <c r="H13" s="10" t="s">
        <v>27</v>
      </c>
      <c r="I13" s="9">
        <f>FLOOR(G13,0.00001)*D13</f>
        <v>45595.00000000001</v>
      </c>
    </row>
    <row r="14" spans="1:9" ht="13.5">
      <c r="A14" s="7">
        <v>8</v>
      </c>
      <c r="B14" s="7" t="s">
        <v>29</v>
      </c>
      <c r="C14" s="8">
        <v>40000</v>
      </c>
      <c r="D14" s="8">
        <v>40000</v>
      </c>
      <c r="E14" s="12">
        <f>(D14*100)/C14</f>
        <v>100</v>
      </c>
      <c r="F14" s="11">
        <v>0.93</v>
      </c>
      <c r="G14" s="11">
        <v>0.828</v>
      </c>
      <c r="H14" s="10" t="s">
        <v>18</v>
      </c>
      <c r="I14" s="9">
        <f>FLOOR(G14,0.00001)*D14</f>
        <v>33120</v>
      </c>
    </row>
    <row r="15" spans="1:9" ht="13.5">
      <c r="A15" s="7">
        <v>9</v>
      </c>
      <c r="B15" s="7" t="s">
        <v>30</v>
      </c>
      <c r="C15" s="8">
        <v>40000</v>
      </c>
      <c r="D15" s="8">
        <v>40000</v>
      </c>
      <c r="E15" s="12">
        <f>(D15*100)/C15</f>
        <v>100</v>
      </c>
      <c r="F15" s="11">
        <v>0.93</v>
      </c>
      <c r="G15" s="11">
        <v>0.817</v>
      </c>
      <c r="H15" s="10" t="s">
        <v>31</v>
      </c>
      <c r="I15" s="9">
        <f>FLOOR(G15,0.00001)*D15</f>
        <v>32680.000000000004</v>
      </c>
    </row>
    <row r="16" spans="1:9" ht="13.5">
      <c r="A16" s="7">
        <v>10</v>
      </c>
      <c r="B16" s="7" t="s">
        <v>32</v>
      </c>
      <c r="C16" s="8">
        <v>61000</v>
      </c>
      <c r="D16" s="8">
        <v>61000</v>
      </c>
      <c r="E16" s="12">
        <f>(D16*100)/C16</f>
        <v>100</v>
      </c>
      <c r="F16" s="11">
        <v>0.93</v>
      </c>
      <c r="G16" s="11">
        <v>0.834</v>
      </c>
      <c r="H16" s="10" t="s">
        <v>27</v>
      </c>
      <c r="I16" s="9">
        <f>FLOOR(G16,0.00001)*D16</f>
        <v>50874.00000000001</v>
      </c>
    </row>
    <row r="17" spans="1:9" ht="13.5">
      <c r="A17" s="7">
        <v>11</v>
      </c>
      <c r="B17" s="7" t="s">
        <v>33</v>
      </c>
      <c r="C17" s="8">
        <v>76000</v>
      </c>
      <c r="D17" s="8">
        <v>76000</v>
      </c>
      <c r="E17" s="12">
        <f>(D17*100)/C17</f>
        <v>100</v>
      </c>
      <c r="F17" s="11">
        <v>0.93</v>
      </c>
      <c r="G17" s="11">
        <v>0.83</v>
      </c>
      <c r="H17" s="10" t="s">
        <v>27</v>
      </c>
      <c r="I17" s="9">
        <f>FLOOR(G17,0.00001)*D17</f>
        <v>63080.00000000001</v>
      </c>
    </row>
    <row r="18" spans="1:9" ht="13.5">
      <c r="A18" s="7">
        <v>12</v>
      </c>
      <c r="B18" s="7" t="s">
        <v>34</v>
      </c>
      <c r="C18" s="8">
        <v>61000</v>
      </c>
      <c r="D18" s="8">
        <v>61000</v>
      </c>
      <c r="E18" s="12">
        <f>(D18*100)/C18</f>
        <v>100</v>
      </c>
      <c r="F18" s="11">
        <v>0.93</v>
      </c>
      <c r="G18" s="11">
        <v>0.825</v>
      </c>
      <c r="H18" s="10" t="s">
        <v>27</v>
      </c>
      <c r="I18" s="9">
        <f>FLOOR(G18,0.00001)*D18</f>
        <v>50325.00000000001</v>
      </c>
    </row>
    <row r="19" spans="1:9" ht="13.5">
      <c r="A19" s="7">
        <v>13</v>
      </c>
      <c r="B19" s="7" t="s">
        <v>35</v>
      </c>
      <c r="C19" s="8">
        <v>76000</v>
      </c>
      <c r="D19" s="8">
        <v>76000</v>
      </c>
      <c r="E19" s="12">
        <f>(D19*100)/C19</f>
        <v>100</v>
      </c>
      <c r="F19" s="11">
        <v>0.93</v>
      </c>
      <c r="G19" s="11">
        <v>0.828</v>
      </c>
      <c r="H19" s="10" t="s">
        <v>27</v>
      </c>
      <c r="I19" s="9">
        <f>FLOOR(G19,0.00001)*D19</f>
        <v>62928.00000000001</v>
      </c>
    </row>
    <row r="20" spans="1:9" ht="13.5">
      <c r="A20" s="7">
        <v>14</v>
      </c>
      <c r="B20" s="7" t="s">
        <v>36</v>
      </c>
      <c r="C20" s="8">
        <v>76000</v>
      </c>
      <c r="D20" s="8">
        <v>76000</v>
      </c>
      <c r="E20" s="12">
        <f>(D20*100)/C20</f>
        <v>100</v>
      </c>
      <c r="F20" s="11">
        <v>0.93</v>
      </c>
      <c r="G20" s="11">
        <v>0.823</v>
      </c>
      <c r="H20" s="10" t="s">
        <v>37</v>
      </c>
      <c r="I20" s="9">
        <f>FLOOR(G20,0.00001)*D20</f>
        <v>62548.00000000001</v>
      </c>
    </row>
    <row r="21" spans="1:9" ht="13.5">
      <c r="A21" s="7">
        <v>15</v>
      </c>
      <c r="B21" s="7" t="s">
        <v>38</v>
      </c>
      <c r="C21" s="8">
        <v>76000</v>
      </c>
      <c r="D21" s="8">
        <v>76000</v>
      </c>
      <c r="E21" s="12">
        <f>(D21*100)/C21</f>
        <v>100</v>
      </c>
      <c r="F21" s="11">
        <v>0.93</v>
      </c>
      <c r="G21" s="11">
        <v>0.824</v>
      </c>
      <c r="H21" s="10" t="s">
        <v>21</v>
      </c>
      <c r="I21" s="9">
        <f>FLOOR(G21,0.00001)*D21</f>
        <v>62624.00000000001</v>
      </c>
    </row>
    <row r="22" spans="1:9" ht="13.5">
      <c r="A22" s="7">
        <v>16</v>
      </c>
      <c r="B22" s="7" t="s">
        <v>39</v>
      </c>
      <c r="C22" s="8">
        <v>26000</v>
      </c>
      <c r="D22" s="8">
        <v>26000</v>
      </c>
      <c r="E22" s="12">
        <f>(D22*100)/C22</f>
        <v>100</v>
      </c>
      <c r="F22" s="11">
        <v>0.93</v>
      </c>
      <c r="G22" s="11">
        <v>0.824</v>
      </c>
      <c r="H22" s="10" t="s">
        <v>21</v>
      </c>
      <c r="I22" s="9">
        <f>FLOOR(G22,0.00001)*D22</f>
        <v>21424</v>
      </c>
    </row>
    <row r="23" spans="1:9" ht="13.5">
      <c r="A23" s="7">
        <v>17</v>
      </c>
      <c r="B23" s="7" t="s">
        <v>40</v>
      </c>
      <c r="C23" s="8">
        <v>105000</v>
      </c>
      <c r="D23" s="8">
        <v>105000</v>
      </c>
      <c r="E23" s="12">
        <f>(D23*100)/C23</f>
        <v>100</v>
      </c>
      <c r="F23" s="11">
        <v>0.93</v>
      </c>
      <c r="G23" s="11">
        <v>0.814</v>
      </c>
      <c r="H23" s="10" t="s">
        <v>37</v>
      </c>
      <c r="I23" s="9">
        <f>FLOOR(G23,0.00001)*D23</f>
        <v>85470</v>
      </c>
    </row>
    <row r="24" spans="1:9" ht="13.5">
      <c r="A24" s="7">
        <v>18</v>
      </c>
      <c r="B24" s="7" t="s">
        <v>41</v>
      </c>
      <c r="C24" s="8">
        <v>26000</v>
      </c>
      <c r="D24" s="8">
        <v>26000</v>
      </c>
      <c r="E24" s="12">
        <f>(D24*100)/C24</f>
        <v>100</v>
      </c>
      <c r="F24" s="11">
        <v>0.93</v>
      </c>
      <c r="G24" s="11">
        <v>0.819</v>
      </c>
      <c r="H24" s="10" t="s">
        <v>37</v>
      </c>
      <c r="I24" s="9">
        <f>FLOOR(G24,0.00001)*D24</f>
        <v>21294</v>
      </c>
    </row>
    <row r="25" spans="1:9" ht="13.5">
      <c r="A25" s="7">
        <v>19</v>
      </c>
      <c r="B25" s="7" t="s">
        <v>42</v>
      </c>
      <c r="C25" s="8">
        <v>56000</v>
      </c>
      <c r="D25" s="8">
        <v>56000</v>
      </c>
      <c r="E25" s="12">
        <f>(D25*100)/C25</f>
        <v>100</v>
      </c>
      <c r="F25" s="11">
        <v>0.93</v>
      </c>
      <c r="G25" s="11">
        <v>0.81</v>
      </c>
      <c r="H25" s="10" t="s">
        <v>21</v>
      </c>
      <c r="I25" s="9">
        <f>FLOOR(G25,0.00001)*D25</f>
        <v>45360</v>
      </c>
    </row>
    <row r="26" spans="1:9" ht="13.5">
      <c r="A26" s="7">
        <v>20</v>
      </c>
      <c r="B26" s="7" t="s">
        <v>43</v>
      </c>
      <c r="C26" s="8">
        <v>76000</v>
      </c>
      <c r="D26" s="8">
        <v>76000</v>
      </c>
      <c r="E26" s="12">
        <f>(D26*100)/C26</f>
        <v>100</v>
      </c>
      <c r="F26" s="11">
        <v>0.93</v>
      </c>
      <c r="G26" s="11">
        <v>0.819</v>
      </c>
      <c r="H26" s="10" t="s">
        <v>21</v>
      </c>
      <c r="I26" s="9">
        <f>FLOOR(G26,0.00001)*D26</f>
        <v>62244.00000000001</v>
      </c>
    </row>
    <row r="27" spans="1:9" ht="13.5">
      <c r="A27" s="7">
        <v>21</v>
      </c>
      <c r="B27" s="7" t="s">
        <v>44</v>
      </c>
      <c r="C27" s="8">
        <v>76000</v>
      </c>
      <c r="D27" s="8">
        <v>76000</v>
      </c>
      <c r="E27" s="12">
        <f>(D27*100)/C27</f>
        <v>100</v>
      </c>
      <c r="F27" s="11">
        <v>0.93</v>
      </c>
      <c r="G27" s="11">
        <v>0.809</v>
      </c>
      <c r="H27" s="10" t="s">
        <v>21</v>
      </c>
      <c r="I27" s="9">
        <f>FLOOR(G27,0.00001)*D27</f>
        <v>61484.00000000001</v>
      </c>
    </row>
    <row r="28" spans="1:9" ht="13.5">
      <c r="A28" s="7">
        <v>22</v>
      </c>
      <c r="B28" s="7" t="s">
        <v>45</v>
      </c>
      <c r="C28" s="8">
        <v>76000</v>
      </c>
      <c r="D28" s="8">
        <v>76000</v>
      </c>
      <c r="E28" s="12">
        <f>(D28*100)/C28</f>
        <v>100</v>
      </c>
      <c r="F28" s="11">
        <v>0.93</v>
      </c>
      <c r="G28" s="11">
        <v>0.8049</v>
      </c>
      <c r="H28" s="10" t="s">
        <v>37</v>
      </c>
      <c r="I28" s="9">
        <f>FLOOR(G28,0.00001)*D28</f>
        <v>61172.4</v>
      </c>
    </row>
    <row r="29" spans="1:9" ht="13.5">
      <c r="A29" s="7">
        <v>23</v>
      </c>
      <c r="B29" s="7" t="s">
        <v>46</v>
      </c>
      <c r="C29" s="8">
        <v>510000</v>
      </c>
      <c r="D29" s="8">
        <v>510000</v>
      </c>
      <c r="E29" s="12">
        <f>(D29*100)/C29</f>
        <v>100</v>
      </c>
      <c r="F29" s="11">
        <v>0.88</v>
      </c>
      <c r="G29" s="11">
        <v>0.783</v>
      </c>
      <c r="H29" s="10" t="s">
        <v>18</v>
      </c>
      <c r="I29" s="9">
        <f>FLOOR(G29,0.00001)*D29</f>
        <v>399330</v>
      </c>
    </row>
    <row r="30" spans="1:9" ht="14.25" thickBot="1">
      <c r="A30" s="7">
        <v>24</v>
      </c>
      <c r="B30" s="7" t="s">
        <v>47</v>
      </c>
      <c r="C30" s="8">
        <v>40000</v>
      </c>
      <c r="D30" s="8">
        <v>40000</v>
      </c>
      <c r="E30" s="12">
        <f>(D30*100)/C30</f>
        <v>100</v>
      </c>
      <c r="F30" s="11">
        <v>0.93</v>
      </c>
      <c r="G30" s="11">
        <v>0.829</v>
      </c>
      <c r="H30" s="10" t="s">
        <v>31</v>
      </c>
      <c r="I30" s="9">
        <f>FLOOR(G30,0.00001)*D30</f>
        <v>33160</v>
      </c>
    </row>
    <row r="31" spans="1:9" ht="14.25" thickBot="1">
      <c r="A31" s="15"/>
      <c r="B31" s="16" t="s">
        <v>8</v>
      </c>
      <c r="C31" s="17">
        <f>SUM(C7:C30)</f>
        <v>1952000</v>
      </c>
      <c r="D31" s="17">
        <f>SUM(D7:D30)</f>
        <v>1952000</v>
      </c>
      <c r="E31" s="18">
        <f>(D31*100)/C31</f>
        <v>100</v>
      </c>
      <c r="F31" s="19"/>
      <c r="G31" s="19"/>
      <c r="H31" s="20"/>
      <c r="I31" s="21">
        <f>SUM(I7:I30)</f>
        <v>1583952.4</v>
      </c>
    </row>
    <row r="32" ht="13.5">
      <c r="B32" s="7"/>
    </row>
    <row r="34" ht="13.5">
      <c r="B34" s="7"/>
    </row>
    <row r="35" ht="13.5">
      <c r="B35" s="7"/>
    </row>
    <row r="36" ht="13.5">
      <c r="B36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</cp:lastModifiedBy>
  <cp:lastPrinted>2011-05-10T13:30:24Z</cp:lastPrinted>
  <dcterms:created xsi:type="dcterms:W3CDTF">1999-05-06T20:58:51Z</dcterms:created>
  <dcterms:modified xsi:type="dcterms:W3CDTF">2012-09-28T13:27:26Z</dcterms:modified>
  <cp:category/>
  <cp:version/>
  <cp:contentType/>
  <cp:contentStatus/>
</cp:coreProperties>
</file>