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61 MILHO VENDA 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<sst xmlns="http://schemas.openxmlformats.org/spreadsheetml/2006/main" count="47" uniqueCount="34">
  <si>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</si>
  <si>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</si>
  <si>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</si>
  <si>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</si>
  <si>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</si>
  <si>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</si>
  <si>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</si>
  <si>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</si>
  <si>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</si>
  <si>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</si>
  <si>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</si>
  <si>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</si>
  <si>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</si>
  <si>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</si>
  <si>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</si>
  <si>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</si>
  <si>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</si>
  <si>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</si>
  <si>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</si>
  <si>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</si>
  <si>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GO</t>
  </si>
  <si>
    <t>Rio Verde</t>
  </si>
  <si>
    <t>Sorriso</t>
  </si>
  <si>
    <t xml:space="preserve">Retirado </t>
  </si>
  <si>
    <t>Itanhanga</t>
  </si>
  <si>
    <t>Ipiranga do Norte</t>
  </si>
  <si>
    <t>BHCP</t>
  </si>
  <si>
    <t xml:space="preserve">Itanhanga </t>
  </si>
  <si>
    <t>Sapezal</t>
  </si>
  <si>
    <t>Tupurah</t>
  </si>
  <si>
    <t>Portelandia</t>
  </si>
  <si>
    <t>Retirado</t>
  </si>
  <si>
    <t>Porteirão</t>
  </si>
  <si>
    <t xml:space="preserve">        AVISO DE VEP DE MILHO EM GRÃOS – Nº 261/12 - 26/07/2012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</si>
</sst>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6" width="11.28125" style="0" bestFit="1" customWidth="1"/>
    <col min="7" max="7" width="10.140625" style="0" bestFit="1" customWidth="1"/>
    <col min="8" max="8" width="10.140625" style="0" customWidth="1"/>
    <col min="9" max="9" width="18.7109375" style="0" customWidth="1"/>
  </cols>
  <sheetData>
    <row r="1" ht="72.75" customHeight="1"/>
    <row r="2" spans="1:9" ht="38.25" customHeight="1">
      <c r="A2" s="32" t="s">
        <v>33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32</v>
      </c>
      <c r="C10" s="26">
        <v>4279500</v>
      </c>
      <c r="D10" s="29">
        <f>SUM(D11:D12)</f>
        <v>112500</v>
      </c>
      <c r="E10" s="25">
        <f>(D10*100)/C10</f>
        <v>2.6288117770767614</v>
      </c>
      <c r="F10" s="23">
        <v>0.4084</v>
      </c>
      <c r="G10" s="23">
        <v>0.4084</v>
      </c>
      <c r="H10" s="21">
        <f>(G10*100)/F10-100</f>
        <v>0</v>
      </c>
      <c r="I10" s="6">
        <f>FLOOR(G10,0.00001)*D10</f>
        <v>45945.00000000001</v>
      </c>
    </row>
    <row r="11" spans="1:9" ht="13.5">
      <c r="A11" s="5"/>
      <c r="B11" s="18"/>
      <c r="C11" s="28" t="s">
        <v>26</v>
      </c>
      <c r="D11" s="26">
        <v>112500</v>
      </c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30</v>
      </c>
      <c r="C13" s="26">
        <v>324861</v>
      </c>
      <c r="D13" s="26">
        <f>SUM(D14:D16)</f>
        <v>0</v>
      </c>
      <c r="E13" s="25">
        <f>(D13*100)/C13</f>
        <v>0</v>
      </c>
      <c r="F13" s="23">
        <v>0.4084</v>
      </c>
      <c r="G13" s="23"/>
      <c r="H13" s="21"/>
      <c r="I13" s="6">
        <f>FLOOR(G13,0.00001)*D13</f>
        <v>0</v>
      </c>
    </row>
    <row r="14" spans="1:9" ht="13.5">
      <c r="A14" s="5"/>
      <c r="B14" s="18"/>
      <c r="C14" s="28" t="s">
        <v>31</v>
      </c>
      <c r="D14" s="26"/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/>
      <c r="B16" s="18"/>
      <c r="C16" s="28"/>
      <c r="D16" s="26"/>
      <c r="E16" s="22"/>
      <c r="F16" s="23"/>
      <c r="G16" s="24"/>
      <c r="H16" s="21"/>
      <c r="I16" s="6"/>
    </row>
    <row r="17" spans="1:9" ht="13.5">
      <c r="A17" s="5">
        <v>3</v>
      </c>
      <c r="B17" s="18" t="s">
        <v>21</v>
      </c>
      <c r="C17" s="26">
        <v>29028</v>
      </c>
      <c r="D17" s="26">
        <f>SUM(D18)</f>
        <v>0</v>
      </c>
      <c r="E17" s="25">
        <f>(D17*100)/C17</f>
        <v>0</v>
      </c>
      <c r="F17" s="23">
        <v>0.4084</v>
      </c>
      <c r="G17" s="23"/>
      <c r="H17" s="21"/>
      <c r="I17" s="6">
        <f>FLOOR(G17,0.00001)*D17</f>
        <v>0</v>
      </c>
    </row>
    <row r="18" spans="1:9" ht="13.5">
      <c r="A18" s="5"/>
      <c r="B18" s="18"/>
      <c r="C18" s="28" t="s">
        <v>31</v>
      </c>
      <c r="D18" s="26"/>
      <c r="E18" s="22"/>
      <c r="F18" s="23"/>
      <c r="G18" s="24"/>
      <c r="H18" s="21"/>
      <c r="I18" s="6"/>
    </row>
    <row r="19" spans="1:9" ht="13.5">
      <c r="A19" s="5"/>
      <c r="B19" s="18"/>
      <c r="C19" s="28"/>
      <c r="D19" s="26"/>
      <c r="E19" s="22"/>
      <c r="F19" s="23"/>
      <c r="G19" s="24"/>
      <c r="H19" s="21"/>
      <c r="I19" s="6"/>
    </row>
    <row r="20" spans="1:9" ht="13.5">
      <c r="A20" s="10"/>
      <c r="B20" s="12" t="s">
        <v>14</v>
      </c>
      <c r="C20" s="27">
        <f>SUM(C10:C19)</f>
        <v>4633389</v>
      </c>
      <c r="D20" s="30">
        <f>SUM(D13,D10)</f>
        <v>112500</v>
      </c>
      <c r="E20" s="19">
        <f>(D20*100)/C20</f>
        <v>2.428028382680582</v>
      </c>
      <c r="F20" s="15"/>
      <c r="G20" s="15"/>
      <c r="H20" s="11"/>
      <c r="I20" s="20">
        <f>SUM(I13,I10)</f>
        <v>45945.00000000001</v>
      </c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34" t="s">
        <v>19</v>
      </c>
      <c r="B22" s="35"/>
      <c r="C22" s="35"/>
      <c r="D22" s="35"/>
      <c r="E22" s="35"/>
      <c r="F22" s="35"/>
      <c r="G22" s="35"/>
      <c r="H22" s="35"/>
      <c r="I22" s="36"/>
    </row>
    <row r="23" spans="1:9" ht="13.5">
      <c r="A23" s="8"/>
      <c r="B23" s="8"/>
      <c r="C23" s="8"/>
      <c r="D23" s="8"/>
      <c r="E23" s="8"/>
      <c r="F23" s="8"/>
      <c r="G23" s="8"/>
      <c r="H23" s="8"/>
      <c r="I23" s="9"/>
    </row>
    <row r="24" spans="1:9" ht="13.5">
      <c r="A24" s="5">
        <v>4</v>
      </c>
      <c r="B24" s="18" t="s">
        <v>25</v>
      </c>
      <c r="C24" s="26">
        <v>4034080</v>
      </c>
      <c r="D24" s="29">
        <f>SUM(D25:D25)</f>
        <v>0</v>
      </c>
      <c r="E24" s="25">
        <f>(D24*100)/C24</f>
        <v>0</v>
      </c>
      <c r="F24" s="23">
        <v>0.32</v>
      </c>
      <c r="G24" s="23"/>
      <c r="H24" s="21"/>
      <c r="I24" s="6">
        <f>FLOOR(G24,0.00001)*D24</f>
        <v>0</v>
      </c>
    </row>
    <row r="25" spans="1:9" ht="13.5">
      <c r="A25" s="5"/>
      <c r="B25" s="18"/>
      <c r="C25" s="28" t="s">
        <v>23</v>
      </c>
      <c r="D25" s="26"/>
      <c r="E25" s="22"/>
      <c r="F25" s="23"/>
      <c r="G25" s="24"/>
      <c r="H25" s="21"/>
      <c r="I25" s="6"/>
    </row>
    <row r="26" spans="1:9" ht="13.5">
      <c r="A26" s="5"/>
      <c r="B26" s="18"/>
      <c r="C26" s="28"/>
      <c r="D26" s="26"/>
      <c r="E26" s="22"/>
      <c r="F26" s="23"/>
      <c r="G26" s="24"/>
      <c r="H26" s="21"/>
      <c r="I26" s="6"/>
    </row>
    <row r="27" spans="1:9" ht="13.5">
      <c r="A27" s="5">
        <v>5</v>
      </c>
      <c r="B27" s="18" t="s">
        <v>27</v>
      </c>
      <c r="C27" s="26">
        <v>714382</v>
      </c>
      <c r="D27" s="29">
        <f>SUM(D28:D28)</f>
        <v>0</v>
      </c>
      <c r="E27" s="25">
        <f>(D27*100)/C27</f>
        <v>0</v>
      </c>
      <c r="F27" s="23">
        <v>0.32</v>
      </c>
      <c r="G27" s="23"/>
      <c r="H27" s="21"/>
      <c r="I27" s="6">
        <f>FLOOR(G27,0.00001)*D27</f>
        <v>0</v>
      </c>
    </row>
    <row r="28" spans="1:9" ht="13.5">
      <c r="A28" s="5"/>
      <c r="B28" s="18"/>
      <c r="C28" s="28" t="s">
        <v>23</v>
      </c>
      <c r="D28" s="26"/>
      <c r="E28" s="22"/>
      <c r="F28" s="23"/>
      <c r="G28" s="24"/>
      <c r="H28" s="21"/>
      <c r="I28" s="6"/>
    </row>
    <row r="29" spans="1:9" ht="13.5">
      <c r="A29" s="5"/>
      <c r="B29" s="18"/>
      <c r="C29" s="28"/>
      <c r="D29" s="26"/>
      <c r="E29" s="22"/>
      <c r="F29" s="23"/>
      <c r="G29" s="24"/>
      <c r="H29" s="21"/>
      <c r="I29" s="6"/>
    </row>
    <row r="30" spans="1:9" ht="13.5">
      <c r="A30" s="5">
        <v>6</v>
      </c>
      <c r="B30" s="18" t="s">
        <v>24</v>
      </c>
      <c r="C30" s="26">
        <v>4436886</v>
      </c>
      <c r="D30" s="29">
        <f>SUM(D31:D31)</f>
        <v>0</v>
      </c>
      <c r="E30" s="25">
        <f>(D30*100)/C30</f>
        <v>0</v>
      </c>
      <c r="F30" s="23">
        <v>0.32</v>
      </c>
      <c r="G30" s="23"/>
      <c r="H30" s="21"/>
      <c r="I30" s="6">
        <f>FLOOR(G30,0.00001)*D30</f>
        <v>0</v>
      </c>
    </row>
    <row r="31" spans="1:9" ht="13.5">
      <c r="A31" s="5"/>
      <c r="B31" s="18"/>
      <c r="C31" s="28" t="s">
        <v>23</v>
      </c>
      <c r="D31" s="26"/>
      <c r="E31" s="22"/>
      <c r="F31" s="23"/>
      <c r="G31" s="24"/>
      <c r="H31" s="21"/>
      <c r="I31" s="6"/>
    </row>
    <row r="32" spans="1:9" ht="13.5">
      <c r="A32" s="5"/>
      <c r="B32" s="18"/>
      <c r="C32" s="28"/>
      <c r="D32" s="26"/>
      <c r="E32" s="22"/>
      <c r="F32" s="23"/>
      <c r="G32" s="24"/>
      <c r="H32" s="21"/>
      <c r="I32" s="6"/>
    </row>
    <row r="33" spans="1:9" ht="13.5">
      <c r="A33" s="5">
        <v>7</v>
      </c>
      <c r="B33" s="18" t="s">
        <v>24</v>
      </c>
      <c r="C33" s="26">
        <v>3830000</v>
      </c>
      <c r="D33" s="29">
        <f>SUM(D34:D34)</f>
        <v>0</v>
      </c>
      <c r="E33" s="25">
        <f>(D33*100)/C33</f>
        <v>0</v>
      </c>
      <c r="F33" s="23">
        <v>0.32</v>
      </c>
      <c r="G33" s="23"/>
      <c r="H33" s="21"/>
      <c r="I33" s="6"/>
    </row>
    <row r="34" spans="1:9" ht="13.5">
      <c r="A34" s="5"/>
      <c r="B34" s="18"/>
      <c r="C34" s="28" t="s">
        <v>23</v>
      </c>
      <c r="D34" s="26"/>
      <c r="E34" s="22"/>
      <c r="F34" s="23"/>
      <c r="G34" s="24"/>
      <c r="H34" s="21"/>
      <c r="I34" s="6"/>
    </row>
    <row r="35" spans="1:9" ht="13.5">
      <c r="A35" s="5"/>
      <c r="B35" s="18"/>
      <c r="C35" s="28"/>
      <c r="D35" s="26"/>
      <c r="E35" s="22"/>
      <c r="F35" s="23"/>
      <c r="G35" s="24"/>
      <c r="H35" s="21"/>
      <c r="I35" s="6"/>
    </row>
    <row r="36" spans="1:9" ht="13.5">
      <c r="A36" s="5">
        <v>8</v>
      </c>
      <c r="B36" s="18" t="s">
        <v>28</v>
      </c>
      <c r="C36" s="26">
        <v>793020</v>
      </c>
      <c r="D36" s="29">
        <f>SUM(D37:D38)</f>
        <v>0</v>
      </c>
      <c r="E36" s="25">
        <f>(D36*100)/C36</f>
        <v>0</v>
      </c>
      <c r="F36" s="23">
        <v>0.32</v>
      </c>
      <c r="G36" s="23"/>
      <c r="H36" s="21"/>
      <c r="I36" s="6">
        <f>FLOOR(G36,0.00001)*D36</f>
        <v>0</v>
      </c>
    </row>
    <row r="37" spans="1:9" ht="13.5">
      <c r="A37" s="5"/>
      <c r="B37" s="18"/>
      <c r="C37" s="28" t="s">
        <v>23</v>
      </c>
      <c r="D37" s="26"/>
      <c r="E37" s="22"/>
      <c r="F37" s="23"/>
      <c r="G37" s="24"/>
      <c r="H37" s="21"/>
      <c r="I37" s="6"/>
    </row>
    <row r="38" spans="1:9" ht="13.5">
      <c r="A38" s="5"/>
      <c r="B38" s="18"/>
      <c r="C38" s="28"/>
      <c r="D38" s="26"/>
      <c r="E38" s="22"/>
      <c r="F38" s="23"/>
      <c r="G38" s="24"/>
      <c r="H38" s="21"/>
      <c r="I38" s="6"/>
    </row>
    <row r="39" spans="1:9" ht="13.5">
      <c r="A39" s="5">
        <v>9</v>
      </c>
      <c r="B39" s="18" t="s">
        <v>22</v>
      </c>
      <c r="C39" s="26">
        <v>8138243</v>
      </c>
      <c r="D39" s="29">
        <f>SUM(D40:D40)</f>
        <v>0</v>
      </c>
      <c r="E39" s="25">
        <f>(D39*100)/C39</f>
        <v>0</v>
      </c>
      <c r="F39" s="23">
        <v>0.32</v>
      </c>
      <c r="G39" s="23"/>
      <c r="H39" s="21"/>
      <c r="I39" s="6">
        <f>FLOOR(G39,0.00001)*D39</f>
        <v>0</v>
      </c>
    </row>
    <row r="40" spans="1:9" ht="13.5">
      <c r="A40" s="5"/>
      <c r="B40" s="18"/>
      <c r="C40" s="28"/>
      <c r="D40" s="26"/>
      <c r="E40" s="22"/>
      <c r="F40" s="23"/>
      <c r="G40" s="24"/>
      <c r="H40" s="21"/>
      <c r="I40" s="6"/>
    </row>
    <row r="41" spans="1:9" ht="13.5">
      <c r="A41" s="5"/>
      <c r="B41" s="18"/>
      <c r="C41" s="28"/>
      <c r="D41" s="26"/>
      <c r="E41" s="22"/>
      <c r="F41" s="23"/>
      <c r="G41" s="24"/>
      <c r="H41" s="21"/>
      <c r="I41" s="6"/>
    </row>
    <row r="42" spans="1:9" ht="13.5">
      <c r="A42" s="5">
        <v>10</v>
      </c>
      <c r="B42" s="18" t="s">
        <v>29</v>
      </c>
      <c r="C42" s="26">
        <v>1000000</v>
      </c>
      <c r="D42" s="29">
        <f>SUM(D43:D43)</f>
        <v>0</v>
      </c>
      <c r="E42" s="25">
        <f>(D42*100)/C42</f>
        <v>0</v>
      </c>
      <c r="F42" s="23">
        <v>0.32</v>
      </c>
      <c r="G42" s="23"/>
      <c r="H42" s="21"/>
      <c r="I42" s="6">
        <f>FLOOR(G42,0.00001)*D42</f>
        <v>0</v>
      </c>
    </row>
    <row r="43" spans="1:9" ht="13.5">
      <c r="A43" s="5"/>
      <c r="B43" s="18"/>
      <c r="C43" s="28" t="s">
        <v>23</v>
      </c>
      <c r="D43" s="26"/>
      <c r="E43" s="22"/>
      <c r="F43" s="23"/>
      <c r="G43" s="24"/>
      <c r="H43" s="21"/>
      <c r="I43" s="6"/>
    </row>
    <row r="44" spans="1:9" ht="13.5">
      <c r="A44" s="5"/>
      <c r="B44" s="18"/>
      <c r="C44" s="28"/>
      <c r="D44" s="26"/>
      <c r="E44" s="22"/>
      <c r="F44" s="23"/>
      <c r="G44" s="24"/>
      <c r="H44" s="21"/>
      <c r="I44" s="6"/>
    </row>
    <row r="45" spans="1:9" ht="13.5">
      <c r="A45" s="10"/>
      <c r="B45" s="12" t="s">
        <v>14</v>
      </c>
      <c r="C45" s="27">
        <f>SUM(C24:C44)</f>
        <v>22946611</v>
      </c>
      <c r="D45" s="30">
        <f>SUM(D39)</f>
        <v>0</v>
      </c>
      <c r="E45" s="19">
        <f>(D45*100)/C45</f>
        <v>0</v>
      </c>
      <c r="F45" s="15"/>
      <c r="G45" s="15"/>
      <c r="H45" s="11"/>
      <c r="I45" s="20">
        <f>SUM(I24:I44)</f>
        <v>0</v>
      </c>
    </row>
    <row r="46" spans="1:9" ht="13.5">
      <c r="A46" s="5"/>
      <c r="B46" s="18"/>
      <c r="C46" s="28"/>
      <c r="D46" s="26"/>
      <c r="E46" s="22"/>
      <c r="F46" s="23"/>
      <c r="G46" s="24"/>
      <c r="H46" s="21"/>
      <c r="I46" s="6"/>
    </row>
    <row r="47" spans="1:9" ht="13.5">
      <c r="A47" s="13"/>
      <c r="B47" s="12" t="s">
        <v>12</v>
      </c>
      <c r="C47" s="27">
        <f>SUM(C45,C20)</f>
        <v>27580000</v>
      </c>
      <c r="D47" s="27">
        <f>SUM(D20,D45)</f>
        <v>112500</v>
      </c>
      <c r="E47" s="19">
        <f>(D47*100)/C47</f>
        <v>0.4079042784626541</v>
      </c>
      <c r="F47" s="14"/>
      <c r="G47" s="14"/>
      <c r="H47" s="14"/>
      <c r="I47" s="31">
        <f>SUM(I45,I20)</f>
        <v>45945.00000000001</v>
      </c>
    </row>
  </sheetData>
  <sheetProtection/>
  <mergeCells count="3">
    <mergeCell ref="A2:I2"/>
    <mergeCell ref="A8:I8"/>
    <mergeCell ref="A22:I22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2012-02-15T13:22:32Z</cp:lastPrinted>
  <dcterms:created xsi:type="dcterms:W3CDTF">2005-05-09T20:19:33Z</dcterms:created>
  <dcterms:modified xsi:type="dcterms:W3CDTF">2012-07-26T12:36:03Z</dcterms:modified>
  <cp:category/>
  <cp:version/>
  <cp:contentType/>
  <cp:contentStatus/>
</cp:coreProperties>
</file>