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5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<sst xmlns="http://schemas.openxmlformats.org/spreadsheetml/2006/main" count="35" uniqueCount="26">
  <si>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</si>
  <si>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</si>
  <si>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</si>
  <si>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</si>
  <si>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</si>
  <si>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</si>
  <si>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</si>
  <si>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</si>
  <si>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</si>
  <si>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</si>
  <si>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</si>
  <si>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</si>
  <si>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</si>
  <si>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</si>
  <si>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</si>
  <si>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</si>
  <si>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</si>
  <si>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</si>
  <si>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</si>
  <si>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 xml:space="preserve">             AVISO DE VENDA DE CONTRATO DE OPÇÃO DE VENDA DE MILHO Nº 235/12 - 05/07/2012</t>
  </si>
  <si>
    <t>MLHV12120001</t>
  </si>
  <si>
    <t>MLHV12120002</t>
  </si>
  <si>
    <t>BBM MS</t>
  </si>
  <si>
    <t>GO</t>
  </si>
  <si>
    <t>MS</t>
  </si>
  <si>
    <t>MT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</si>
</sst>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70" fontId="1" fillId="34" borderId="0" xfId="53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43" fontId="1" fillId="34" borderId="0" xfId="53" applyNumberFormat="1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/>
    </xf>
    <xf numFmtId="43" fontId="1" fillId="34" borderId="0" xfId="53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8" width="12.28125" style="0" customWidth="1"/>
    <col min="9" max="9" width="20.00390625" style="0" customWidth="1"/>
  </cols>
  <sheetData>
    <row r="1" ht="72.75" customHeight="1"/>
    <row r="2" spans="1:9" ht="38.25" customHeight="1">
      <c r="A2" s="34" t="s">
        <v>19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47" t="s">
        <v>23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3300</v>
      </c>
      <c r="D10" s="21">
        <f>SUM(D11:D13)</f>
        <v>188</v>
      </c>
      <c r="E10" s="30">
        <f>(D10*100)/C10</f>
        <v>5.696969696969697</v>
      </c>
      <c r="F10" s="28">
        <v>43.79</v>
      </c>
      <c r="G10" s="33"/>
      <c r="H10" s="26">
        <f>((G10*100)/F10)-100</f>
        <v>-100</v>
      </c>
      <c r="I10" s="7">
        <f>FLOOR(G10,0.00001)*D10</f>
        <v>0</v>
      </c>
    </row>
    <row r="11" spans="1:9" ht="13.5">
      <c r="A11" s="5"/>
      <c r="B11" s="31"/>
      <c r="C11" s="32" t="s">
        <v>22</v>
      </c>
      <c r="D11" s="21">
        <v>188</v>
      </c>
      <c r="E11" s="30"/>
      <c r="F11" s="28"/>
      <c r="G11" s="33"/>
      <c r="H11" s="26"/>
      <c r="I11" s="7"/>
    </row>
    <row r="12" spans="1:9" ht="13.5">
      <c r="A12" s="5"/>
      <c r="B12" s="31"/>
      <c r="C12" s="32"/>
      <c r="D12" s="21"/>
      <c r="E12" s="30"/>
      <c r="F12" s="28"/>
      <c r="G12" s="28"/>
      <c r="H12" s="26"/>
      <c r="I12" s="7"/>
    </row>
    <row r="13" spans="1:9" ht="13.5">
      <c r="A13" s="5"/>
      <c r="B13" s="24"/>
      <c r="C13" s="6"/>
      <c r="D13" s="6"/>
      <c r="E13" s="27"/>
      <c r="F13" s="28"/>
      <c r="G13" s="28"/>
      <c r="H13" s="26"/>
      <c r="I13" s="7"/>
    </row>
    <row r="14" spans="1:9" ht="13.5">
      <c r="A14" s="11"/>
      <c r="B14" s="16" t="s">
        <v>12</v>
      </c>
      <c r="C14" s="12">
        <f>SUM(C10:C13)</f>
        <v>3300</v>
      </c>
      <c r="D14" s="19">
        <f>SUM(D10)</f>
        <v>188</v>
      </c>
      <c r="E14" s="25">
        <f>(D14*100)/C14</f>
        <v>5.696969696969697</v>
      </c>
      <c r="F14" s="20"/>
      <c r="G14" s="20"/>
      <c r="H14" s="13"/>
      <c r="I14" s="29">
        <f>SUM(I10:I13)</f>
        <v>0</v>
      </c>
    </row>
    <row r="15" spans="1:9" ht="12.75" customHeight="1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47" t="s">
        <v>24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9"/>
      <c r="B17" s="9"/>
      <c r="C17" s="9"/>
      <c r="D17" s="9"/>
      <c r="E17" s="9"/>
      <c r="F17" s="9"/>
      <c r="G17" s="9"/>
      <c r="H17" s="9"/>
      <c r="I17" s="10"/>
    </row>
    <row r="18" spans="1:9" ht="13.5">
      <c r="A18" s="5">
        <v>2</v>
      </c>
      <c r="B18" s="31" t="s">
        <v>21</v>
      </c>
      <c r="C18" s="6">
        <v>3300</v>
      </c>
      <c r="D18" s="21">
        <f>SUM(D19:D19)</f>
        <v>188</v>
      </c>
      <c r="E18" s="30">
        <f>(D18*100)/C18</f>
        <v>5.696969696969697</v>
      </c>
      <c r="F18" s="28">
        <v>43.79</v>
      </c>
      <c r="G18" s="28">
        <v>43.79</v>
      </c>
      <c r="H18" s="26">
        <f>((G18*100)/F18)-100</f>
        <v>0</v>
      </c>
      <c r="I18" s="7">
        <f>FLOOR(G18,0.00001)*D18</f>
        <v>8232.52</v>
      </c>
    </row>
    <row r="19" spans="1:9" ht="13.5">
      <c r="A19" s="5"/>
      <c r="B19" s="24"/>
      <c r="C19" s="32" t="s">
        <v>22</v>
      </c>
      <c r="D19" s="6">
        <v>188</v>
      </c>
      <c r="E19" s="27"/>
      <c r="F19" s="28"/>
      <c r="G19" s="28"/>
      <c r="H19" s="26"/>
      <c r="I19" s="7"/>
    </row>
    <row r="20" spans="1:9" ht="13.5">
      <c r="A20" s="5"/>
      <c r="B20" s="24"/>
      <c r="C20" s="6"/>
      <c r="D20" s="6"/>
      <c r="E20" s="27"/>
      <c r="F20" s="28"/>
      <c r="G20" s="28"/>
      <c r="H20" s="26"/>
      <c r="I20" s="7"/>
    </row>
    <row r="21" spans="1:9" ht="13.5">
      <c r="A21" s="11"/>
      <c r="B21" s="16" t="s">
        <v>12</v>
      </c>
      <c r="C21" s="12">
        <f>SUM(C18:C20)</f>
        <v>3300</v>
      </c>
      <c r="D21" s="19">
        <f>SUM(D18)</f>
        <v>188</v>
      </c>
      <c r="E21" s="25">
        <f>(D21*100)/C21</f>
        <v>5.696969696969697</v>
      </c>
      <c r="F21" s="20"/>
      <c r="G21" s="20"/>
      <c r="H21" s="13"/>
      <c r="I21" s="29">
        <f>SUM(I18:I20)</f>
        <v>8232.52</v>
      </c>
    </row>
    <row r="22" spans="1:9" s="46" customFormat="1" ht="13.5">
      <c r="A22" s="38"/>
      <c r="B22" s="39"/>
      <c r="C22" s="40"/>
      <c r="D22" s="41"/>
      <c r="E22" s="42"/>
      <c r="F22" s="43"/>
      <c r="G22" s="43"/>
      <c r="H22" s="44"/>
      <c r="I22" s="45"/>
    </row>
    <row r="23" spans="1:9" ht="13.5">
      <c r="A23" s="47" t="s">
        <v>25</v>
      </c>
      <c r="B23" s="36"/>
      <c r="C23" s="36"/>
      <c r="D23" s="36"/>
      <c r="E23" s="36"/>
      <c r="F23" s="36"/>
      <c r="G23" s="36"/>
      <c r="H23" s="36"/>
      <c r="I23" s="37"/>
    </row>
    <row r="24" spans="1:9" ht="13.5">
      <c r="A24" s="9"/>
      <c r="B24" s="9"/>
      <c r="C24" s="9"/>
      <c r="D24" s="9"/>
      <c r="E24" s="9"/>
      <c r="F24" s="9"/>
      <c r="G24" s="9"/>
      <c r="H24" s="9"/>
      <c r="I24" s="10"/>
    </row>
    <row r="25" spans="1:9" ht="13.5">
      <c r="A25" s="5">
        <v>3</v>
      </c>
      <c r="B25" s="31" t="s">
        <v>21</v>
      </c>
      <c r="C25" s="6">
        <v>12000</v>
      </c>
      <c r="D25" s="21">
        <f>SUM(D26:D26)</f>
        <v>0</v>
      </c>
      <c r="E25" s="30">
        <f>(D25*100)/C25</f>
        <v>0</v>
      </c>
      <c r="F25" s="28">
        <v>0.3285</v>
      </c>
      <c r="G25" s="28"/>
      <c r="H25" s="26">
        <f>((G25*100)/F25)-100</f>
        <v>-100</v>
      </c>
      <c r="I25" s="7">
        <f>FLOOR(G25,0.00001)*D25</f>
        <v>0</v>
      </c>
    </row>
    <row r="26" spans="1:9" ht="13.5">
      <c r="A26" s="5"/>
      <c r="B26" s="24"/>
      <c r="C26" s="6"/>
      <c r="D26" s="6"/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11"/>
      <c r="B28" s="16" t="s">
        <v>12</v>
      </c>
      <c r="C28" s="12">
        <f>SUM(C25:C27)</f>
        <v>12000</v>
      </c>
      <c r="D28" s="19">
        <f>SUM(D25)</f>
        <v>0</v>
      </c>
      <c r="E28" s="25">
        <f>(D28*100)/C28</f>
        <v>0</v>
      </c>
      <c r="F28" s="20"/>
      <c r="G28" s="20"/>
      <c r="H28" s="13"/>
      <c r="I28" s="29">
        <f>SUM(I25:I27)</f>
        <v>0</v>
      </c>
    </row>
    <row r="29" spans="1:9" s="46" customFormat="1" ht="13.5">
      <c r="A29" s="38"/>
      <c r="B29" s="39"/>
      <c r="C29" s="40"/>
      <c r="D29" s="41"/>
      <c r="E29" s="42"/>
      <c r="F29" s="43"/>
      <c r="G29" s="43"/>
      <c r="H29" s="44"/>
      <c r="I29" s="45"/>
    </row>
    <row r="30" spans="1:9" ht="13.5">
      <c r="A30" s="17"/>
      <c r="B30" s="16" t="s">
        <v>11</v>
      </c>
      <c r="C30" s="19">
        <f>SUM(C28,C21,C14)</f>
        <v>18600</v>
      </c>
      <c r="D30" s="19">
        <f>SUM(D28,D21,D14)</f>
        <v>376</v>
      </c>
      <c r="E30" s="25">
        <f>(D30*100)/C30</f>
        <v>2.021505376344086</v>
      </c>
      <c r="F30" s="18"/>
      <c r="G30" s="18"/>
      <c r="H30" s="18"/>
      <c r="I30" s="29">
        <f>SUM(I28,I21,I14)</f>
        <v>8232.52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sheetProtection/>
  <mergeCells count="4">
    <mergeCell ref="A2:I2"/>
    <mergeCell ref="A8:I8"/>
    <mergeCell ref="A16:I16"/>
    <mergeCell ref="A23:I2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2011-06-02T14:46:45Z</cp:lastPrinted>
  <dcterms:created xsi:type="dcterms:W3CDTF">2005-05-09T20:19:33Z</dcterms:created>
  <dcterms:modified xsi:type="dcterms:W3CDTF">2012-07-10T17:57:20Z</dcterms:modified>
  <cp:category/>
  <cp:version/>
  <cp:contentType/>
  <cp:contentStatus/>
</cp:coreProperties>
</file>