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127 Sisal PEP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<sst xmlns="http://schemas.openxmlformats.org/spreadsheetml/2006/main" count="32" uniqueCount="25">
  <si>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</si>
  <si>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</si>
  <si>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</si>
  <si>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</si>
  <si>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</si>
  <si>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</si>
  <si>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</si>
  <si>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</si>
  <si>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</si>
  <si>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</si>
  <si>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</si>
  <si>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total</t>
  </si>
  <si>
    <t>Media Regional</t>
  </si>
  <si>
    <t>Qtda</t>
  </si>
  <si>
    <t>Adquirida</t>
  </si>
  <si>
    <t>por BOLSA</t>
  </si>
  <si>
    <t>Preço de</t>
  </si>
  <si>
    <t>UF/Origem</t>
  </si>
  <si>
    <t>PEP</t>
  </si>
  <si>
    <t>(Kg)</t>
  </si>
  <si>
    <t>BA</t>
  </si>
  <si>
    <t>PB</t>
  </si>
  <si>
    <t>RN</t>
  </si>
  <si>
    <t xml:space="preserve">Retirado </t>
  </si>
  <si>
    <t xml:space="preserve">    AVISO DE LEILÃO DE PRÊMIO PARA O ESCOAMENTO DE SISAL BRUTO – PEP - N.º 127/12 - 13/04/2012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</si>
</sst>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000"/>
    <numFmt numFmtId="188" formatCode="_(* #,##0.0000_);_(* \(#,##0.0000\);_(* &quot;-&quot;????_);_(@_)"/>
    <numFmt numFmtId="189" formatCode="[$-416]dddd\,\ d&quot; de &quot;mmmm&quot; de &quot;yyyy"/>
    <numFmt numFmtId="190" formatCode="00000"/>
  </numFmts>
  <fonts count="23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16" borderId="13" xfId="0" applyFont="1" applyFill="1" applyBorder="1" applyAlignment="1">
      <alignment horizontal="center"/>
    </xf>
    <xf numFmtId="170" fontId="1" fillId="16" borderId="14" xfId="53" applyNumberFormat="1" applyFont="1" applyFill="1" applyBorder="1" applyAlignment="1">
      <alignment/>
    </xf>
    <xf numFmtId="43" fontId="1" fillId="16" borderId="14" xfId="53" applyFont="1" applyFill="1" applyBorder="1" applyAlignment="1">
      <alignment/>
    </xf>
    <xf numFmtId="174" fontId="1" fillId="0" borderId="0" xfId="53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16" borderId="14" xfId="0" applyFont="1" applyFill="1" applyBorder="1" applyAlignment="1">
      <alignment/>
    </xf>
    <xf numFmtId="0" fontId="0" fillId="16" borderId="13" xfId="0" applyFill="1" applyBorder="1" applyAlignment="1">
      <alignment/>
    </xf>
    <xf numFmtId="0" fontId="0" fillId="16" borderId="14" xfId="0" applyFill="1" applyBorder="1" applyAlignment="1">
      <alignment/>
    </xf>
    <xf numFmtId="170" fontId="1" fillId="16" borderId="14" xfId="0" applyNumberFormat="1" applyFont="1" applyFill="1" applyBorder="1" applyAlignment="1">
      <alignment/>
    </xf>
    <xf numFmtId="43" fontId="1" fillId="16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16" borderId="14" xfId="53" applyNumberFormat="1" applyFont="1" applyFill="1" applyBorder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43" fontId="1" fillId="16" borderId="17" xfId="53" applyNumberFormat="1" applyFont="1" applyFill="1" applyBorder="1" applyAlignment="1">
      <alignment/>
    </xf>
    <xf numFmtId="43" fontId="1" fillId="0" borderId="0" xfId="53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187" fontId="1" fillId="0" borderId="0" xfId="53" applyNumberFormat="1" applyFont="1" applyAlignment="1">
      <alignment horizontal="center" vertic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" fillId="16" borderId="13" xfId="0" applyFont="1" applyFill="1" applyBorder="1" applyAlignment="1">
      <alignment horizontal="center"/>
    </xf>
    <xf numFmtId="0" fontId="1" fillId="16" borderId="14" xfId="0" applyFont="1" applyFill="1" applyBorder="1" applyAlignment="1">
      <alignment horizontal="center"/>
    </xf>
    <xf numFmtId="0" fontId="1" fillId="16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9</xdr:col>
      <xdr:colOff>0</xdr:colOff>
      <xdr:row>1</xdr:row>
      <xdr:rowOff>19050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8486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5"/>
  <sheetViews>
    <sheetView tabSelected="1" workbookViewId="0" topLeftCell="A1">
      <selection activeCell="E19" sqref="E19"/>
    </sheetView>
  </sheetViews>
  <sheetFormatPr defaultColWidth="9.140625" defaultRowHeight="12.75"/>
  <cols>
    <col min="1" max="1" width="6.28125" style="0" customWidth="1"/>
    <col min="2" max="2" width="19.7109375" style="0" customWidth="1"/>
    <col min="3" max="3" width="17.28125" style="0" bestFit="1" customWidth="1"/>
    <col min="4" max="4" width="18.421875" style="0" bestFit="1" customWidth="1"/>
    <col min="5" max="5" width="12.8515625" style="0" customWidth="1"/>
    <col min="6" max="7" width="10.7109375" style="0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3" t="s">
        <v>24</v>
      </c>
      <c r="B2" s="34"/>
      <c r="C2" s="34"/>
      <c r="D2" s="34"/>
      <c r="E2" s="34"/>
      <c r="F2" s="34"/>
      <c r="G2" s="34"/>
      <c r="H2" s="34"/>
      <c r="I2" s="3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13</v>
      </c>
      <c r="E4" s="3" t="s">
        <v>2</v>
      </c>
      <c r="F4" s="3" t="s">
        <v>16</v>
      </c>
      <c r="G4" s="3" t="s">
        <v>16</v>
      </c>
      <c r="H4" s="3" t="s">
        <v>2</v>
      </c>
      <c r="I4" s="3" t="s">
        <v>9</v>
      </c>
    </row>
    <row r="5" spans="1:9" ht="13.5">
      <c r="A5" s="8" t="s">
        <v>0</v>
      </c>
      <c r="B5" s="8" t="s">
        <v>17</v>
      </c>
      <c r="C5" s="22" t="s">
        <v>7</v>
      </c>
      <c r="D5" s="4" t="s">
        <v>14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19</v>
      </c>
      <c r="D6" s="4" t="s">
        <v>15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5" t="s">
        <v>18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9" t="s">
        <v>20</v>
      </c>
      <c r="C10" s="6">
        <v>3700000</v>
      </c>
      <c r="D10" s="21">
        <f>SUM(D11:D11)</f>
        <v>0</v>
      </c>
      <c r="E10" s="28">
        <f>(D10*100)/C10</f>
        <v>0</v>
      </c>
      <c r="F10" s="30">
        <v>0.02</v>
      </c>
      <c r="G10" s="30"/>
      <c r="H10" s="32">
        <v>0</v>
      </c>
      <c r="I10" s="7">
        <f>FLOOR(G10,0.00001)*D10</f>
        <v>0</v>
      </c>
    </row>
    <row r="11" spans="1:9" ht="13.5">
      <c r="A11" s="5"/>
      <c r="B11" s="29"/>
      <c r="C11" s="6" t="s">
        <v>23</v>
      </c>
      <c r="D11" s="21"/>
      <c r="E11" s="28"/>
      <c r="F11" s="30"/>
      <c r="G11" s="32"/>
      <c r="H11" s="32"/>
      <c r="I11" s="7"/>
    </row>
    <row r="12" spans="1:9" ht="13.5">
      <c r="A12" s="5"/>
      <c r="B12" s="29"/>
      <c r="C12" s="31"/>
      <c r="D12" s="21"/>
      <c r="E12" s="28"/>
      <c r="F12" s="30"/>
      <c r="G12" s="30"/>
      <c r="H12" s="32"/>
      <c r="I12" s="7"/>
    </row>
    <row r="13" spans="1:9" ht="13.5">
      <c r="A13" s="5">
        <v>2</v>
      </c>
      <c r="B13" s="29" t="s">
        <v>21</v>
      </c>
      <c r="C13" s="6">
        <v>150000</v>
      </c>
      <c r="D13" s="21">
        <f>SUM(D14)</f>
        <v>0</v>
      </c>
      <c r="E13" s="28">
        <f>(D13*100)/C13</f>
        <v>0</v>
      </c>
      <c r="F13" s="30">
        <v>0.02</v>
      </c>
      <c r="G13" s="32">
        <v>0</v>
      </c>
      <c r="H13" s="32">
        <v>0</v>
      </c>
      <c r="I13" s="7">
        <f>FLOOR(G13,0.00001)*D13</f>
        <v>0</v>
      </c>
    </row>
    <row r="14" spans="1:9" ht="13.5">
      <c r="A14" s="5"/>
      <c r="B14" s="29"/>
      <c r="C14" s="6" t="s">
        <v>23</v>
      </c>
      <c r="D14" s="21"/>
      <c r="E14" s="28"/>
      <c r="F14" s="30"/>
      <c r="G14" s="32"/>
      <c r="H14" s="32"/>
      <c r="I14" s="7"/>
    </row>
    <row r="15" spans="1:9" ht="13.5">
      <c r="A15" s="5"/>
      <c r="B15" s="29"/>
      <c r="C15" s="6"/>
      <c r="D15" s="21"/>
      <c r="E15" s="28"/>
      <c r="F15" s="30"/>
      <c r="G15" s="32"/>
      <c r="H15" s="32"/>
      <c r="I15" s="7"/>
    </row>
    <row r="16" spans="1:9" ht="13.5">
      <c r="A16" s="5">
        <v>3</v>
      </c>
      <c r="B16" s="29" t="s">
        <v>22</v>
      </c>
      <c r="C16" s="6">
        <v>20000</v>
      </c>
      <c r="D16" s="21"/>
      <c r="E16" s="28"/>
      <c r="F16" s="30">
        <v>0.02</v>
      </c>
      <c r="G16" s="32"/>
      <c r="H16" s="32"/>
      <c r="I16" s="7"/>
    </row>
    <row r="17" spans="1:9" ht="13.5">
      <c r="A17" s="5"/>
      <c r="B17" s="29"/>
      <c r="C17" s="6" t="s">
        <v>23</v>
      </c>
      <c r="D17" s="6"/>
      <c r="E17" s="28"/>
      <c r="F17" s="30"/>
      <c r="G17" s="30"/>
      <c r="H17" s="32"/>
      <c r="I17" s="7"/>
    </row>
    <row r="18" spans="1:9" ht="13.5">
      <c r="A18" s="5"/>
      <c r="B18" s="29"/>
      <c r="C18" s="31"/>
      <c r="D18" s="21"/>
      <c r="E18" s="28"/>
      <c r="F18" s="30"/>
      <c r="G18" s="30"/>
      <c r="H18" s="32"/>
      <c r="I18" s="7"/>
    </row>
    <row r="19" spans="1:9" ht="13.5">
      <c r="A19" s="11"/>
      <c r="B19" s="16" t="s">
        <v>12</v>
      </c>
      <c r="C19" s="12">
        <f>SUM(C10:C18)</f>
        <v>3870000</v>
      </c>
      <c r="D19" s="19">
        <f>SUM(D10,D13)</f>
        <v>0</v>
      </c>
      <c r="E19" s="25">
        <f>(D19*100)/C19</f>
        <v>0</v>
      </c>
      <c r="F19" s="20"/>
      <c r="G19" s="20"/>
      <c r="H19" s="13"/>
      <c r="I19" s="27">
        <f>SUM(I10:I18)</f>
        <v>0</v>
      </c>
    </row>
    <row r="20" spans="1:9" ht="13.5">
      <c r="A20" s="5"/>
      <c r="B20" s="24"/>
      <c r="C20" s="6"/>
      <c r="D20" s="6"/>
      <c r="E20" s="14"/>
      <c r="F20" s="26"/>
      <c r="G20" s="26"/>
      <c r="H20" s="7"/>
      <c r="I20" s="7"/>
    </row>
    <row r="21" spans="1:9" ht="13.5">
      <c r="A21" s="17"/>
      <c r="B21" s="16" t="s">
        <v>11</v>
      </c>
      <c r="C21" s="19">
        <f>SUM(C19)</f>
        <v>3870000</v>
      </c>
      <c r="D21" s="19">
        <f>SUM(D19)</f>
        <v>0</v>
      </c>
      <c r="E21" s="25">
        <f>(D21*100)/C21</f>
        <v>0</v>
      </c>
      <c r="F21" s="18"/>
      <c r="G21" s="18"/>
      <c r="H21" s="18"/>
      <c r="I21" s="27">
        <f>SUM(I19)</f>
        <v>0</v>
      </c>
    </row>
    <row r="22" ht="12.75">
      <c r="C22" s="15"/>
    </row>
    <row r="23" ht="12.75">
      <c r="C23" s="15"/>
    </row>
    <row r="24" spans="2:3" ht="13.5">
      <c r="B24" s="5"/>
      <c r="C24" s="15"/>
    </row>
    <row r="25" spans="2:3" ht="13.5">
      <c r="B25" s="5"/>
      <c r="C25" s="15"/>
    </row>
    <row r="26" spans="2:3" ht="13.5">
      <c r="B26" s="5"/>
      <c r="C26" s="15"/>
    </row>
    <row r="27" spans="2:3" ht="13.5">
      <c r="B27" s="5"/>
      <c r="C27" s="15"/>
    </row>
    <row r="28" ht="12.75">
      <c r="C28" s="15"/>
    </row>
    <row r="29" ht="12.75">
      <c r="C29" s="15"/>
    </row>
    <row r="30" ht="12.75">
      <c r="C30" s="15"/>
    </row>
    <row r="31" ht="12.75">
      <c r="C31" s="15"/>
    </row>
    <row r="32" ht="12.75"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</sheetData>
  <sheetProtection/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carla</cp:lastModifiedBy>
  <cp:lastPrinted>2011-12-08T16:53:12Z</cp:lastPrinted>
  <dcterms:created xsi:type="dcterms:W3CDTF">2005-05-09T20:19:33Z</dcterms:created>
  <dcterms:modified xsi:type="dcterms:W3CDTF">2012-04-13T13:22:50Z</dcterms:modified>
  <cp:category/>
  <cp:version/>
  <cp:contentType/>
  <cp:contentStatus/>
</cp:coreProperties>
</file>