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076 TRIGO PEP" sheetId="1" r:id="rId1"/>
  </sheets>
  <definedNames/>
  <calcPr fullCalcOnLoad="1"/>
</workbook>
</file>

<file path=xl/sharedStrings.xml><?xml version="1.0" encoding="utf-8"?>
<sst xmlns="http://schemas.openxmlformats.org/spreadsheetml/2006/main" count="40" uniqueCount="31">
  <si>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</si>
  <si>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</si>
  <si>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</si>
  <si>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</si>
  <si>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</si>
  <si>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</si>
  <si>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</si>
  <si>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</si>
  <si>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</si>
  <si>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Valor</t>
  </si>
  <si>
    <t>(R$)</t>
  </si>
  <si>
    <t>Media total</t>
  </si>
  <si>
    <t>Media Regional</t>
  </si>
  <si>
    <t>Qtda</t>
  </si>
  <si>
    <t>Adquirida</t>
  </si>
  <si>
    <t>por BOLSA</t>
  </si>
  <si>
    <t>Preço de</t>
  </si>
  <si>
    <t>UF/Origem</t>
  </si>
  <si>
    <t>(Kg)</t>
  </si>
  <si>
    <t>RS</t>
  </si>
  <si>
    <t>SC</t>
  </si>
  <si>
    <t>PEP</t>
  </si>
  <si>
    <t>PR</t>
  </si>
  <si>
    <t>BCMM</t>
  </si>
  <si>
    <t>BBC</t>
  </si>
  <si>
    <t>CANCELADO</t>
  </si>
  <si>
    <t>SP</t>
  </si>
  <si>
    <t>RETIRADO</t>
  </si>
  <si>
    <t>BBM PR</t>
  </si>
  <si>
    <t>BBM RS</t>
  </si>
  <si>
    <t xml:space="preserve">    AVISO DE LEILÃO DE PRÊMIO PARA O ESCOAMENTO DE TRIGO EM GRÃOS – PEP Nº 076/12  - 15/03/2012</t>
  </si>
</sst>
</file>

<file path=xl/styles.xml><?xml version="1.0" encoding="utf-8"?>
<styleSheet xmlns="http://schemas.openxmlformats.org/spreadsheetml/2006/main">
  <numFmts count="33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  <numFmt numFmtId="187" formatCode="#,##0.0000"/>
    <numFmt numFmtId="188" formatCode="_(* #,##0.0000_);_(* \(#,##0.0000\);_(* &quot;-&quot;????_);_(@_)"/>
  </numFmts>
  <fonts count="23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4" borderId="0" applyNumberFormat="0" applyBorder="0" applyAlignment="0" applyProtection="0"/>
    <xf numFmtId="0" fontId="9" fillId="16" borderId="1" applyNumberFormat="0" applyAlignment="0" applyProtection="0"/>
    <xf numFmtId="0" fontId="10" fillId="17" borderId="2" applyNumberFormat="0" applyAlignment="0" applyProtection="0"/>
    <xf numFmtId="0" fontId="11" fillId="0" borderId="3" applyNumberFormat="0" applyFill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3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5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53" applyNumberFormat="1" applyFont="1" applyAlignment="1">
      <alignment/>
    </xf>
    <xf numFmtId="43" fontId="1" fillId="0" borderId="0" xfId="53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16" borderId="13" xfId="0" applyFont="1" applyFill="1" applyBorder="1" applyAlignment="1">
      <alignment horizontal="center"/>
    </xf>
    <xf numFmtId="170" fontId="1" fillId="16" borderId="14" xfId="53" applyNumberFormat="1" applyFont="1" applyFill="1" applyBorder="1" applyAlignment="1">
      <alignment/>
    </xf>
    <xf numFmtId="43" fontId="1" fillId="16" borderId="14" xfId="53" applyFont="1" applyFill="1" applyBorder="1" applyAlignment="1">
      <alignment/>
    </xf>
    <xf numFmtId="174" fontId="1" fillId="0" borderId="0" xfId="53" applyNumberFormat="1" applyFont="1" applyAlignment="1">
      <alignment horizontal="center" vertical="center"/>
    </xf>
    <xf numFmtId="170" fontId="0" fillId="0" borderId="0" xfId="0" applyNumberFormat="1" applyAlignment="1">
      <alignment/>
    </xf>
    <xf numFmtId="0" fontId="1" fillId="16" borderId="14" xfId="0" applyFont="1" applyFill="1" applyBorder="1" applyAlignment="1">
      <alignment/>
    </xf>
    <xf numFmtId="0" fontId="0" fillId="16" borderId="13" xfId="0" applyFill="1" applyBorder="1" applyAlignment="1">
      <alignment/>
    </xf>
    <xf numFmtId="0" fontId="0" fillId="16" borderId="14" xfId="0" applyFill="1" applyBorder="1" applyAlignment="1">
      <alignment/>
    </xf>
    <xf numFmtId="170" fontId="1" fillId="16" borderId="14" xfId="0" applyNumberFormat="1" applyFont="1" applyFill="1" applyBorder="1" applyAlignment="1">
      <alignment/>
    </xf>
    <xf numFmtId="43" fontId="1" fillId="16" borderId="14" xfId="53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16" borderId="14" xfId="53" applyNumberFormat="1" applyFont="1" applyFill="1" applyBorder="1" applyAlignment="1">
      <alignment horizontal="center" vertical="center"/>
    </xf>
    <xf numFmtId="185" fontId="1" fillId="0" borderId="0" xfId="53" applyNumberFormat="1" applyFont="1" applyAlignment="1">
      <alignment horizontal="center" vertical="center"/>
    </xf>
    <xf numFmtId="43" fontId="1" fillId="16" borderId="17" xfId="53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187" fontId="1" fillId="0" borderId="0" xfId="53" applyNumberFormat="1" applyFont="1" applyAlignment="1">
      <alignment horizontal="center" vertical="center"/>
    </xf>
    <xf numFmtId="43" fontId="1" fillId="0" borderId="0" xfId="53" applyFont="1" applyAlignment="1">
      <alignment/>
    </xf>
    <xf numFmtId="0" fontId="1" fillId="0" borderId="0" xfId="0" applyFont="1" applyAlignment="1">
      <alignment horizontal="center"/>
    </xf>
    <xf numFmtId="170" fontId="1" fillId="0" borderId="0" xfId="53" applyNumberFormat="1" applyFont="1" applyAlignment="1">
      <alignment/>
    </xf>
    <xf numFmtId="43" fontId="1" fillId="0" borderId="0" xfId="53" applyNumberFormat="1" applyFont="1" applyAlignment="1">
      <alignment horizontal="center" vertical="center"/>
    </xf>
    <xf numFmtId="187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16" borderId="13" xfId="0" applyFont="1" applyFill="1" applyBorder="1" applyAlignment="1">
      <alignment horizontal="center"/>
    </xf>
    <xf numFmtId="0" fontId="1" fillId="16" borderId="14" xfId="0" applyFont="1" applyFill="1" applyBorder="1" applyAlignment="1">
      <alignment horizontal="center"/>
    </xf>
    <xf numFmtId="0" fontId="1" fillId="16" borderId="17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2296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66"/>
  <sheetViews>
    <sheetView tabSelected="1" workbookViewId="0" topLeftCell="A1">
      <selection activeCell="D20" sqref="D20"/>
    </sheetView>
  </sheetViews>
  <sheetFormatPr defaultColWidth="9.140625" defaultRowHeight="12.75"/>
  <cols>
    <col min="1" max="1" width="6.28125" style="0" customWidth="1"/>
    <col min="2" max="2" width="19.7109375" style="0" customWidth="1"/>
    <col min="3" max="3" width="17.28125" style="0" bestFit="1" customWidth="1"/>
    <col min="4" max="4" width="16.00390625" style="0" bestFit="1" customWidth="1"/>
    <col min="5" max="5" width="11.421875" style="0" customWidth="1"/>
    <col min="6" max="7" width="10.7109375" style="0" customWidth="1"/>
    <col min="8" max="8" width="11.28125" style="0" bestFit="1" customWidth="1"/>
    <col min="9" max="9" width="20.00390625" style="0" customWidth="1"/>
  </cols>
  <sheetData>
    <row r="1" ht="72.75" customHeight="1"/>
    <row r="2" spans="1:9" ht="38.25" customHeight="1">
      <c r="A2" s="36" t="s">
        <v>30</v>
      </c>
      <c r="B2" s="37"/>
      <c r="C2" s="37"/>
      <c r="D2" s="37"/>
      <c r="E2" s="37"/>
      <c r="F2" s="37"/>
      <c r="G2" s="37"/>
      <c r="H2" s="37"/>
      <c r="I2" s="37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13</v>
      </c>
      <c r="E4" s="3" t="s">
        <v>2</v>
      </c>
      <c r="F4" s="3" t="s">
        <v>16</v>
      </c>
      <c r="G4" s="3" t="s">
        <v>16</v>
      </c>
      <c r="H4" s="3" t="s">
        <v>2</v>
      </c>
      <c r="I4" s="3" t="s">
        <v>9</v>
      </c>
    </row>
    <row r="5" spans="1:9" ht="13.5">
      <c r="A5" s="8" t="s">
        <v>0</v>
      </c>
      <c r="B5" s="8" t="s">
        <v>17</v>
      </c>
      <c r="C5" s="22" t="s">
        <v>7</v>
      </c>
      <c r="D5" s="4" t="s">
        <v>14</v>
      </c>
      <c r="E5" s="23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18</v>
      </c>
      <c r="D6" s="4" t="s">
        <v>15</v>
      </c>
      <c r="E6" s="4" t="s">
        <v>8</v>
      </c>
      <c r="F6" s="4" t="s">
        <v>10</v>
      </c>
      <c r="G6" s="4" t="s">
        <v>10</v>
      </c>
      <c r="H6" s="4" t="s">
        <v>8</v>
      </c>
      <c r="I6" s="4" t="s">
        <v>10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8" t="s">
        <v>21</v>
      </c>
      <c r="B8" s="39"/>
      <c r="C8" s="39"/>
      <c r="D8" s="39"/>
      <c r="E8" s="39"/>
      <c r="F8" s="39"/>
      <c r="G8" s="39"/>
      <c r="H8" s="39"/>
      <c r="I8" s="40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31">
        <v>1</v>
      </c>
      <c r="B10" s="28" t="s">
        <v>22</v>
      </c>
      <c r="C10" s="32">
        <v>0</v>
      </c>
      <c r="D10" s="32">
        <f>SUM(D11:D11)</f>
        <v>0</v>
      </c>
      <c r="E10" s="30">
        <v>0</v>
      </c>
      <c r="F10" s="30">
        <v>0</v>
      </c>
      <c r="G10" s="30">
        <v>0</v>
      </c>
      <c r="H10" s="30">
        <v>0</v>
      </c>
      <c r="I10" s="7">
        <f>FLOOR(G10,0.00001)*D10</f>
        <v>0</v>
      </c>
    </row>
    <row r="11" spans="1:9" ht="13.5">
      <c r="A11" s="31"/>
      <c r="B11" s="28"/>
      <c r="C11" s="32" t="s">
        <v>25</v>
      </c>
      <c r="D11" s="32"/>
      <c r="E11" s="33"/>
      <c r="F11" s="34"/>
      <c r="G11" s="30"/>
      <c r="H11" s="30"/>
      <c r="I11" s="7"/>
    </row>
    <row r="12" spans="1:9" ht="13.5">
      <c r="A12" s="31"/>
      <c r="B12" s="28"/>
      <c r="C12" s="32"/>
      <c r="D12" s="21"/>
      <c r="E12" s="33"/>
      <c r="F12" s="35"/>
      <c r="G12" s="29"/>
      <c r="H12" s="30"/>
      <c r="I12" s="7"/>
    </row>
    <row r="13" spans="1:9" ht="13.5">
      <c r="A13" s="31">
        <v>2</v>
      </c>
      <c r="B13" s="28" t="s">
        <v>22</v>
      </c>
      <c r="C13" s="32">
        <v>35000000</v>
      </c>
      <c r="D13" s="21">
        <f>SUM(D14:D16)</f>
        <v>3000000</v>
      </c>
      <c r="E13" s="33">
        <f>(D13*100)/C13</f>
        <v>8.571428571428571</v>
      </c>
      <c r="F13" s="34">
        <v>0.0193</v>
      </c>
      <c r="G13" s="34">
        <v>0.0193</v>
      </c>
      <c r="H13" s="30">
        <f>(G13*100)/F13-100</f>
        <v>0</v>
      </c>
      <c r="I13" s="7">
        <f>FLOOR(G13,0.00001)*D13</f>
        <v>57900</v>
      </c>
    </row>
    <row r="14" spans="1:9" ht="13.5">
      <c r="A14" s="31"/>
      <c r="B14" s="28"/>
      <c r="C14" s="32" t="s">
        <v>23</v>
      </c>
      <c r="D14" s="21">
        <v>2000000</v>
      </c>
      <c r="E14" s="33"/>
      <c r="F14" s="34"/>
      <c r="G14" s="29"/>
      <c r="H14" s="30"/>
      <c r="I14" s="7"/>
    </row>
    <row r="15" spans="1:9" ht="13.5">
      <c r="A15" s="31"/>
      <c r="B15" s="28"/>
      <c r="C15" s="32" t="s">
        <v>28</v>
      </c>
      <c r="D15" s="21">
        <v>1000000</v>
      </c>
      <c r="E15" s="33"/>
      <c r="F15" s="34"/>
      <c r="G15" s="29"/>
      <c r="H15" s="30"/>
      <c r="I15" s="7"/>
    </row>
    <row r="16" spans="1:9" ht="13.5">
      <c r="A16" s="31"/>
      <c r="B16" s="28"/>
      <c r="C16" s="32"/>
      <c r="D16" s="21"/>
      <c r="E16" s="33"/>
      <c r="F16" s="34"/>
      <c r="G16" s="29"/>
      <c r="H16" s="30"/>
      <c r="I16" s="7"/>
    </row>
    <row r="17" spans="1:9" ht="13.5">
      <c r="A17" s="31">
        <v>3</v>
      </c>
      <c r="B17" s="28" t="s">
        <v>19</v>
      </c>
      <c r="C17" s="32">
        <v>25000000</v>
      </c>
      <c r="D17" s="21">
        <f>SUM(D18:D19)</f>
        <v>3532000</v>
      </c>
      <c r="E17" s="33">
        <f>(D17*100)/C17</f>
        <v>14.128</v>
      </c>
      <c r="F17" s="34">
        <v>0.0193</v>
      </c>
      <c r="G17" s="34">
        <v>0.0193</v>
      </c>
      <c r="H17" s="30">
        <f>(G17*100)/F17-100</f>
        <v>0</v>
      </c>
      <c r="I17" s="7">
        <f>FLOOR(G17,0.00001)*D17</f>
        <v>68167.6</v>
      </c>
    </row>
    <row r="18" spans="1:9" ht="13.5">
      <c r="A18" s="31"/>
      <c r="B18" s="28"/>
      <c r="C18" s="32" t="s">
        <v>24</v>
      </c>
      <c r="D18" s="21">
        <v>832000</v>
      </c>
      <c r="E18" s="33"/>
      <c r="F18" s="34"/>
      <c r="G18" s="29"/>
      <c r="H18" s="30"/>
      <c r="I18" s="7"/>
    </row>
    <row r="19" spans="1:9" ht="13.5">
      <c r="A19" s="31"/>
      <c r="B19" s="28"/>
      <c r="C19" s="32" t="s">
        <v>29</v>
      </c>
      <c r="D19" s="21">
        <v>2700000</v>
      </c>
      <c r="E19" s="33"/>
      <c r="F19" s="34"/>
      <c r="G19" s="29"/>
      <c r="H19" s="30"/>
      <c r="I19" s="7"/>
    </row>
    <row r="20" spans="1:9" ht="13.5">
      <c r="A20" s="31"/>
      <c r="B20" s="28"/>
      <c r="C20" s="32"/>
      <c r="D20" s="21"/>
      <c r="E20" s="33"/>
      <c r="F20" s="34"/>
      <c r="G20" s="29"/>
      <c r="H20" s="30"/>
      <c r="I20" s="7"/>
    </row>
    <row r="21" spans="1:9" ht="13.5">
      <c r="A21" s="31">
        <v>4</v>
      </c>
      <c r="B21" s="28" t="s">
        <v>20</v>
      </c>
      <c r="C21" s="32">
        <v>0</v>
      </c>
      <c r="D21" s="21">
        <f>SUM(D22:D22)</f>
        <v>0</v>
      </c>
      <c r="E21" s="30">
        <v>0</v>
      </c>
      <c r="F21" s="30">
        <v>0</v>
      </c>
      <c r="G21" s="30">
        <v>0</v>
      </c>
      <c r="H21" s="30">
        <v>0</v>
      </c>
      <c r="I21" s="7">
        <f>FLOOR(G21,0.00001)*D21</f>
        <v>0</v>
      </c>
    </row>
    <row r="22" spans="1:9" ht="13.5">
      <c r="A22" s="31"/>
      <c r="B22" s="28"/>
      <c r="C22" s="32" t="s">
        <v>25</v>
      </c>
      <c r="D22" s="21"/>
      <c r="E22" s="33"/>
      <c r="F22" s="34"/>
      <c r="G22" s="29"/>
      <c r="H22" s="30"/>
      <c r="I22" s="7"/>
    </row>
    <row r="23" spans="1:9" ht="13.5">
      <c r="A23" s="31"/>
      <c r="B23" s="28"/>
      <c r="C23" s="32"/>
      <c r="D23" s="21"/>
      <c r="E23" s="33"/>
      <c r="F23" s="34"/>
      <c r="G23" s="29"/>
      <c r="H23" s="30"/>
      <c r="I23" s="7"/>
    </row>
    <row r="24" spans="1:9" ht="13.5">
      <c r="A24" s="31">
        <v>5</v>
      </c>
      <c r="B24" s="28" t="s">
        <v>20</v>
      </c>
      <c r="C24" s="32">
        <v>10000000</v>
      </c>
      <c r="D24" s="21">
        <f>SUM(D25:D25)</f>
        <v>0</v>
      </c>
      <c r="E24" s="33">
        <f>(D24*100)/C24</f>
        <v>0</v>
      </c>
      <c r="F24" s="34">
        <v>0.0193</v>
      </c>
      <c r="G24" s="30">
        <v>0</v>
      </c>
      <c r="H24" s="30">
        <v>0</v>
      </c>
      <c r="I24" s="7">
        <f>FLOOR(G24,0.00001)*D24</f>
        <v>0</v>
      </c>
    </row>
    <row r="25" spans="1:9" ht="13.5">
      <c r="A25" s="31"/>
      <c r="B25" s="28"/>
      <c r="C25" s="32" t="s">
        <v>27</v>
      </c>
      <c r="D25" s="21"/>
      <c r="E25" s="33"/>
      <c r="F25" s="34"/>
      <c r="G25" s="29"/>
      <c r="H25" s="30"/>
      <c r="I25" s="7"/>
    </row>
    <row r="26" spans="1:9" ht="13.5">
      <c r="A26" s="31"/>
      <c r="B26" s="28"/>
      <c r="C26" s="32"/>
      <c r="D26" s="21"/>
      <c r="E26" s="33"/>
      <c r="F26" s="34"/>
      <c r="G26" s="29"/>
      <c r="H26" s="30"/>
      <c r="I26" s="7"/>
    </row>
    <row r="27" spans="1:9" ht="13.5">
      <c r="A27" s="31">
        <v>6</v>
      </c>
      <c r="B27" s="28" t="s">
        <v>26</v>
      </c>
      <c r="C27" s="32">
        <v>5000000</v>
      </c>
      <c r="D27" s="32">
        <f>SUM(D28:D28)</f>
        <v>0</v>
      </c>
      <c r="E27" s="33">
        <f>(D27*100)/C27</f>
        <v>0</v>
      </c>
      <c r="F27" s="34">
        <v>0.0434</v>
      </c>
      <c r="G27" s="30">
        <v>0</v>
      </c>
      <c r="H27" s="30">
        <v>0</v>
      </c>
      <c r="I27" s="7">
        <f>FLOOR(G27,0.00001)*D27</f>
        <v>0</v>
      </c>
    </row>
    <row r="28" spans="1:9" ht="13.5">
      <c r="A28" s="31"/>
      <c r="B28" s="28"/>
      <c r="C28" s="32" t="s">
        <v>27</v>
      </c>
      <c r="D28" s="21"/>
      <c r="E28" s="33"/>
      <c r="F28" s="34"/>
      <c r="G28" s="29"/>
      <c r="H28" s="30"/>
      <c r="I28" s="7"/>
    </row>
    <row r="29" spans="1:9" ht="13.5">
      <c r="A29" s="31"/>
      <c r="B29" s="28"/>
      <c r="C29" s="32"/>
      <c r="D29" s="21"/>
      <c r="E29" s="33"/>
      <c r="F29" s="34"/>
      <c r="G29" s="29"/>
      <c r="H29" s="30"/>
      <c r="I29" s="7"/>
    </row>
    <row r="30" spans="1:9" ht="13.5">
      <c r="A30" s="11"/>
      <c r="B30" s="16" t="s">
        <v>12</v>
      </c>
      <c r="C30" s="12">
        <f>SUM(C10:C29)</f>
        <v>75000000</v>
      </c>
      <c r="D30" s="19">
        <f>SUM(D10,D13,D17,D21,D24,D27)</f>
        <v>6532000</v>
      </c>
      <c r="E30" s="25">
        <f>(D30*100)/C30</f>
        <v>8.709333333333333</v>
      </c>
      <c r="F30" s="20"/>
      <c r="G30" s="20"/>
      <c r="H30" s="13"/>
      <c r="I30" s="27">
        <f>SUM(I10:I29)</f>
        <v>126067.6</v>
      </c>
    </row>
    <row r="31" spans="1:9" ht="13.5">
      <c r="A31" s="5"/>
      <c r="B31" s="24"/>
      <c r="C31" s="6"/>
      <c r="D31" s="6"/>
      <c r="E31" s="14"/>
      <c r="F31" s="26"/>
      <c r="G31" s="26"/>
      <c r="H31" s="7"/>
      <c r="I31" s="7"/>
    </row>
    <row r="32" spans="1:9" ht="13.5">
      <c r="A32" s="17"/>
      <c r="B32" s="16" t="s">
        <v>11</v>
      </c>
      <c r="C32" s="19">
        <f>SUM(C30)</f>
        <v>75000000</v>
      </c>
      <c r="D32" s="19">
        <f>SUM(D30)</f>
        <v>6532000</v>
      </c>
      <c r="E32" s="25">
        <f>(D32*100)/C32</f>
        <v>8.709333333333333</v>
      </c>
      <c r="F32" s="18"/>
      <c r="G32" s="18"/>
      <c r="H32" s="18"/>
      <c r="I32" s="27">
        <f>SUM(I30)</f>
        <v>126067.6</v>
      </c>
    </row>
    <row r="33" ht="12.75">
      <c r="C33" s="15"/>
    </row>
    <row r="34" ht="12.75">
      <c r="C34" s="15"/>
    </row>
    <row r="35" spans="2:3" ht="13.5">
      <c r="B35" s="5"/>
      <c r="C35" s="15"/>
    </row>
    <row r="36" spans="2:3" ht="13.5">
      <c r="B36" s="5"/>
      <c r="C36" s="15"/>
    </row>
    <row r="37" spans="2:3" ht="13.5">
      <c r="B37" s="5"/>
      <c r="C37" s="15"/>
    </row>
    <row r="38" spans="2:3" ht="13.5">
      <c r="B38" s="5"/>
      <c r="C38" s="15"/>
    </row>
    <row r="39" ht="12.75">
      <c r="C39" s="15"/>
    </row>
    <row r="40" ht="12.75">
      <c r="C40" s="15"/>
    </row>
    <row r="41" ht="12.75">
      <c r="C41" s="15"/>
    </row>
    <row r="42" ht="12.75">
      <c r="C42" s="15"/>
    </row>
    <row r="43" ht="12.75">
      <c r="C43" s="15"/>
    </row>
    <row r="44" ht="12.75">
      <c r="C44" s="15"/>
    </row>
    <row r="45" ht="12.75">
      <c r="C45" s="15"/>
    </row>
    <row r="46" ht="12.75">
      <c r="C46" s="15"/>
    </row>
    <row r="47" ht="12.75">
      <c r="C47" s="15"/>
    </row>
    <row r="48" ht="12.75">
      <c r="C48" s="15"/>
    </row>
    <row r="49" ht="12.75">
      <c r="C49" s="15"/>
    </row>
    <row r="50" ht="12.75">
      <c r="C50" s="15"/>
    </row>
    <row r="51" ht="12.75">
      <c r="C51" s="15"/>
    </row>
    <row r="52" ht="12.75">
      <c r="C52" s="15"/>
    </row>
    <row r="53" ht="12.75">
      <c r="C53" s="15"/>
    </row>
    <row r="54" ht="12.75">
      <c r="C54" s="15"/>
    </row>
    <row r="55" ht="12.75">
      <c r="C55" s="15"/>
    </row>
    <row r="56" ht="12.75">
      <c r="C56" s="15"/>
    </row>
    <row r="57" ht="12.75">
      <c r="C57" s="15"/>
    </row>
    <row r="58" ht="12.75">
      <c r="C58" s="15"/>
    </row>
    <row r="59" ht="12.75">
      <c r="C59" s="15"/>
    </row>
    <row r="60" ht="12.75">
      <c r="C60" s="15"/>
    </row>
    <row r="61" ht="12.75">
      <c r="C61" s="15"/>
    </row>
    <row r="62" ht="12.75">
      <c r="C62" s="15"/>
    </row>
    <row r="63" ht="12.75">
      <c r="C63" s="15"/>
    </row>
    <row r="64" ht="12.75">
      <c r="C64" s="15"/>
    </row>
    <row r="65" ht="12.75">
      <c r="C65" s="15"/>
    </row>
    <row r="66" ht="12.75">
      <c r="C66" s="15"/>
    </row>
    <row r="67" ht="12.75">
      <c r="C67" s="15"/>
    </row>
    <row r="68" ht="12.75">
      <c r="C68" s="15"/>
    </row>
    <row r="69" ht="12.75">
      <c r="C69" s="15"/>
    </row>
    <row r="70" ht="12.75">
      <c r="C70" s="15"/>
    </row>
    <row r="71" ht="12.75">
      <c r="C71" s="15"/>
    </row>
    <row r="72" ht="12.75">
      <c r="C72" s="15"/>
    </row>
    <row r="73" ht="12.75">
      <c r="C73" s="15"/>
    </row>
    <row r="74" ht="12.75">
      <c r="C74" s="15"/>
    </row>
    <row r="75" ht="12.75">
      <c r="C75" s="15"/>
    </row>
    <row r="76" ht="12.75">
      <c r="C76" s="15"/>
    </row>
    <row r="77" ht="12.75">
      <c r="C77" s="15"/>
    </row>
    <row r="78" ht="12.75">
      <c r="C78" s="15"/>
    </row>
    <row r="79" ht="12.75">
      <c r="C79" s="15"/>
    </row>
    <row r="80" ht="12.75">
      <c r="C80" s="15"/>
    </row>
    <row r="81" ht="12.75">
      <c r="C81" s="15"/>
    </row>
    <row r="82" ht="12.75">
      <c r="C82" s="15"/>
    </row>
    <row r="83" ht="12.75">
      <c r="C83" s="15"/>
    </row>
    <row r="84" ht="12.75">
      <c r="C84" s="15"/>
    </row>
    <row r="85" ht="12.75">
      <c r="C85" s="15"/>
    </row>
    <row r="86" ht="12.75">
      <c r="C86" s="15"/>
    </row>
    <row r="87" ht="12.75">
      <c r="C87" s="15"/>
    </row>
    <row r="88" ht="12.75">
      <c r="C88" s="15"/>
    </row>
    <row r="89" ht="12.75">
      <c r="C89" s="15"/>
    </row>
    <row r="90" ht="12.75">
      <c r="C90" s="15"/>
    </row>
    <row r="91" ht="12.75">
      <c r="C91" s="15"/>
    </row>
    <row r="92" ht="12.75">
      <c r="C92" s="15"/>
    </row>
    <row r="93" ht="12.75">
      <c r="C93" s="15"/>
    </row>
    <row r="94" ht="12.75">
      <c r="C94" s="15"/>
    </row>
    <row r="95" ht="12.75">
      <c r="C95" s="15"/>
    </row>
    <row r="96" ht="12.75">
      <c r="C96" s="15"/>
    </row>
    <row r="97" ht="12.75">
      <c r="C97" s="15"/>
    </row>
    <row r="98" ht="12.75">
      <c r="C98" s="15"/>
    </row>
    <row r="99" ht="12.75">
      <c r="C99" s="15"/>
    </row>
    <row r="100" ht="12.75">
      <c r="C100" s="15"/>
    </row>
    <row r="101" ht="12.75">
      <c r="C101" s="15"/>
    </row>
    <row r="102" ht="12.75">
      <c r="C102" s="15"/>
    </row>
    <row r="103" ht="12.75">
      <c r="C103" s="15"/>
    </row>
    <row r="104" ht="12.75">
      <c r="C104" s="15"/>
    </row>
    <row r="105" ht="12.75">
      <c r="C105" s="15"/>
    </row>
    <row r="106" ht="12.75">
      <c r="C106" s="15"/>
    </row>
    <row r="107" ht="12.75">
      <c r="C107" s="15"/>
    </row>
    <row r="108" ht="12.75">
      <c r="C108" s="15"/>
    </row>
    <row r="109" ht="12.75">
      <c r="C109" s="15"/>
    </row>
    <row r="110" ht="12.75">
      <c r="C110" s="15"/>
    </row>
    <row r="111" ht="12.75">
      <c r="C111" s="15"/>
    </row>
    <row r="112" ht="12.75">
      <c r="C112" s="15"/>
    </row>
    <row r="113" ht="12.75">
      <c r="C113" s="15"/>
    </row>
    <row r="114" ht="12.75">
      <c r="C114" s="15"/>
    </row>
    <row r="115" ht="12.75">
      <c r="C115" s="15"/>
    </row>
    <row r="116" ht="12.75">
      <c r="C116" s="15"/>
    </row>
    <row r="117" ht="12.75">
      <c r="C117" s="15"/>
    </row>
    <row r="118" ht="12.75">
      <c r="C118" s="15"/>
    </row>
    <row r="119" ht="12.75">
      <c r="C119" s="15"/>
    </row>
    <row r="120" ht="12.75">
      <c r="C120" s="15"/>
    </row>
    <row r="121" ht="12.75">
      <c r="C121" s="15"/>
    </row>
    <row r="122" ht="12.75">
      <c r="C122" s="15"/>
    </row>
    <row r="123" ht="12.75">
      <c r="C123" s="15"/>
    </row>
    <row r="124" ht="12.75">
      <c r="C124" s="15"/>
    </row>
    <row r="125" ht="12.75">
      <c r="C125" s="15"/>
    </row>
    <row r="126" ht="12.75">
      <c r="C126" s="15"/>
    </row>
    <row r="127" ht="12.75">
      <c r="C127" s="15"/>
    </row>
    <row r="128" ht="12.75">
      <c r="C128" s="15"/>
    </row>
    <row r="129" ht="12.75">
      <c r="C129" s="15"/>
    </row>
    <row r="130" ht="12.75">
      <c r="C130" s="15"/>
    </row>
    <row r="131" ht="12.75">
      <c r="C131" s="15"/>
    </row>
    <row r="132" ht="12.75">
      <c r="C132" s="15"/>
    </row>
    <row r="133" ht="12.75">
      <c r="C133" s="15"/>
    </row>
    <row r="134" ht="12.75">
      <c r="C134" s="15"/>
    </row>
    <row r="135" ht="12.75">
      <c r="C135" s="15"/>
    </row>
    <row r="136" ht="12.75">
      <c r="C136" s="15"/>
    </row>
    <row r="137" ht="12.75">
      <c r="C137" s="15"/>
    </row>
    <row r="138" ht="12.75">
      <c r="C138" s="15"/>
    </row>
    <row r="139" ht="12.75">
      <c r="C139" s="15"/>
    </row>
    <row r="140" ht="12.75">
      <c r="C140" s="15"/>
    </row>
    <row r="141" ht="12.75">
      <c r="C141" s="15"/>
    </row>
    <row r="142" ht="12.75">
      <c r="C142" s="15"/>
    </row>
    <row r="143" ht="12.75">
      <c r="C143" s="15"/>
    </row>
    <row r="144" ht="12.75">
      <c r="C144" s="15"/>
    </row>
    <row r="145" ht="12.75">
      <c r="C145" s="15"/>
    </row>
    <row r="146" ht="12.75">
      <c r="C146" s="15"/>
    </row>
    <row r="147" ht="12.75">
      <c r="C147" s="15"/>
    </row>
    <row r="148" ht="12.75">
      <c r="C148" s="15"/>
    </row>
    <row r="149" ht="12.75">
      <c r="C149" s="15"/>
    </row>
    <row r="150" ht="12.75">
      <c r="C150" s="15"/>
    </row>
    <row r="151" ht="12.75">
      <c r="C151" s="15"/>
    </row>
    <row r="152" ht="12.75">
      <c r="C152" s="15"/>
    </row>
    <row r="153" ht="12.75">
      <c r="C153" s="15"/>
    </row>
    <row r="154" ht="12.75">
      <c r="C154" s="15"/>
    </row>
    <row r="155" ht="12.75">
      <c r="C155" s="15"/>
    </row>
    <row r="156" ht="12.75">
      <c r="C156" s="15"/>
    </row>
    <row r="157" ht="12.75">
      <c r="C157" s="15"/>
    </row>
    <row r="158" ht="12.75">
      <c r="C158" s="15"/>
    </row>
    <row r="159" ht="12.75">
      <c r="C159" s="15"/>
    </row>
    <row r="160" ht="12.75">
      <c r="C160" s="15"/>
    </row>
    <row r="161" ht="12.75">
      <c r="C161" s="15"/>
    </row>
    <row r="162" ht="12.75">
      <c r="C162" s="15"/>
    </row>
    <row r="163" ht="12.75">
      <c r="C163" s="15"/>
    </row>
    <row r="164" ht="12.75">
      <c r="C164" s="15"/>
    </row>
    <row r="165" ht="12.75">
      <c r="C165" s="15"/>
    </row>
    <row r="166" ht="12.75">
      <c r="C166" s="15"/>
    </row>
  </sheetData>
  <sheetProtection/>
  <mergeCells count="2">
    <mergeCell ref="A2:I2"/>
    <mergeCell ref="A8:I8"/>
  </mergeCells>
  <printOptions/>
  <pageMargins left="0.75" right="0.75" top="1" bottom="1" header="0.492125985" footer="0.49212598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carla</cp:lastModifiedBy>
  <cp:lastPrinted>2012-01-20T17:12:07Z</cp:lastPrinted>
  <dcterms:created xsi:type="dcterms:W3CDTF">2005-05-09T20:19:33Z</dcterms:created>
  <dcterms:modified xsi:type="dcterms:W3CDTF">2012-03-15T13:09:15Z</dcterms:modified>
  <cp:category/>
  <cp:version/>
  <cp:contentType/>
  <cp:contentStatus/>
</cp:coreProperties>
</file>