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5 MILHO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<sst xmlns="http://schemas.openxmlformats.org/spreadsheetml/2006/main" count="38" uniqueCount="28">
  <si>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</si>
  <si>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</si>
  <si>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</si>
  <si>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</si>
  <si>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</si>
  <si>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</si>
  <si>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</si>
  <si>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</si>
  <si>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</si>
  <si>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</si>
  <si>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</si>
  <si>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</si>
  <si>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</si>
  <si>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</si>
  <si>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</si>
  <si>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</si>
  <si>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</si>
  <si>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</si>
  <si>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</si>
  <si>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</si>
  <si>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GO</t>
  </si>
  <si>
    <t>Bom Jesus de Gois</t>
  </si>
  <si>
    <t>Jatai</t>
  </si>
  <si>
    <t xml:space="preserve">        AVISO DE VENDA DE MILHO EM GRÃOS – Nº 085/12 - 14/03/2012</t>
  </si>
  <si>
    <t xml:space="preserve">BBM GO </t>
  </si>
  <si>
    <t>RETIRADO</t>
  </si>
  <si>
    <t>BBM PR</t>
  </si>
  <si>
    <t>Costa Rica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</si>
</sst>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5">
      <selection activeCell="D28" sqref="D2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421875" style="0" customWidth="1"/>
    <col min="9" max="9" width="18.710937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10368682</v>
      </c>
      <c r="D10" s="29">
        <f>SUM(D11)</f>
        <v>3015000</v>
      </c>
      <c r="E10" s="25">
        <f>(D10*100)/C10</f>
        <v>29.077948383410735</v>
      </c>
      <c r="F10" s="23">
        <v>0.357</v>
      </c>
      <c r="G10" s="23">
        <v>0.357</v>
      </c>
      <c r="H10" s="21">
        <f>(G10*100)/F10-100</f>
        <v>0</v>
      </c>
      <c r="I10" s="6">
        <f>FLOOR(G10,0.00001)*D10</f>
        <v>1076355.0000000002</v>
      </c>
    </row>
    <row r="11" spans="1:9" ht="13.5">
      <c r="A11" s="5"/>
      <c r="B11" s="18"/>
      <c r="C11" s="26" t="s">
        <v>24</v>
      </c>
      <c r="D11" s="29">
        <v>3015000</v>
      </c>
      <c r="E11" s="25"/>
      <c r="F11" s="23"/>
      <c r="G11" s="23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3"/>
      <c r="H12" s="21"/>
      <c r="I12" s="6"/>
    </row>
    <row r="13" spans="1:9" ht="13.5">
      <c r="A13" s="5">
        <v>2</v>
      </c>
      <c r="B13" s="18" t="s">
        <v>22</v>
      </c>
      <c r="C13" s="26">
        <v>300000</v>
      </c>
      <c r="D13" s="29">
        <f>SUM(D14)</f>
        <v>0</v>
      </c>
      <c r="E13" s="25">
        <f>(D13*100)/C13</f>
        <v>0</v>
      </c>
      <c r="F13" s="23">
        <v>0.375</v>
      </c>
      <c r="G13" s="23"/>
      <c r="H13" s="21">
        <f>(G13*100)/F13-100</f>
        <v>-100</v>
      </c>
      <c r="I13" s="6">
        <f>FLOOR(G13,0.00001)*D13</f>
        <v>0</v>
      </c>
    </row>
    <row r="14" spans="1:9" ht="13.5">
      <c r="A14" s="5"/>
      <c r="B14" s="18"/>
      <c r="C14" s="26" t="s">
        <v>25</v>
      </c>
      <c r="D14" s="29"/>
      <c r="E14" s="25"/>
      <c r="F14" s="23"/>
      <c r="G14" s="23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3"/>
      <c r="H15" s="21"/>
      <c r="I15" s="6"/>
    </row>
    <row r="16" spans="1:9" ht="13.5">
      <c r="A16" s="5">
        <v>3</v>
      </c>
      <c r="B16" s="18" t="s">
        <v>22</v>
      </c>
      <c r="C16" s="26">
        <v>300000</v>
      </c>
      <c r="D16" s="29">
        <f>SUM(D17)</f>
        <v>0</v>
      </c>
      <c r="E16" s="25">
        <f>(D16*100)/C16</f>
        <v>0</v>
      </c>
      <c r="F16" s="23">
        <v>0.375</v>
      </c>
      <c r="G16" s="23"/>
      <c r="H16" s="21">
        <f>(G16*100)/F16-100</f>
        <v>-100</v>
      </c>
      <c r="I16" s="6">
        <f>FLOOR(G16,0.00001)*D16</f>
        <v>0</v>
      </c>
    </row>
    <row r="17" spans="1:9" ht="13.5">
      <c r="A17" s="5"/>
      <c r="B17" s="18"/>
      <c r="C17" s="26" t="s">
        <v>25</v>
      </c>
      <c r="D17" s="29"/>
      <c r="E17" s="25"/>
      <c r="F17" s="23"/>
      <c r="G17" s="23"/>
      <c r="H17" s="21"/>
      <c r="I17" s="6"/>
    </row>
    <row r="18" spans="1:9" ht="13.5">
      <c r="A18" s="5"/>
      <c r="B18" s="18"/>
      <c r="C18" s="26"/>
      <c r="D18" s="29"/>
      <c r="E18" s="25"/>
      <c r="F18" s="23"/>
      <c r="G18" s="23"/>
      <c r="H18" s="21"/>
      <c r="I18" s="6"/>
    </row>
    <row r="19" spans="1:9" ht="13.5">
      <c r="A19" s="5">
        <v>4</v>
      </c>
      <c r="B19" s="18" t="s">
        <v>22</v>
      </c>
      <c r="C19" s="26">
        <v>27000</v>
      </c>
      <c r="D19" s="26">
        <f>SUM(D20)</f>
        <v>0</v>
      </c>
      <c r="E19" s="25">
        <f>(D19*100)/C19</f>
        <v>0</v>
      </c>
      <c r="F19" s="23">
        <v>0.375</v>
      </c>
      <c r="G19" s="23"/>
      <c r="H19" s="21">
        <f>(G19*100)/F19-100</f>
        <v>-100</v>
      </c>
      <c r="I19" s="6">
        <f>FLOOR(G19,0.00001)*D19</f>
        <v>0</v>
      </c>
    </row>
    <row r="20" spans="1:9" ht="13.5">
      <c r="A20" s="5"/>
      <c r="B20" s="18"/>
      <c r="C20" s="28" t="s">
        <v>25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0"/>
      <c r="B23" s="12" t="s">
        <v>14</v>
      </c>
      <c r="C23" s="27">
        <f>SUM(C10:C22)</f>
        <v>10995682</v>
      </c>
      <c r="D23" s="30">
        <f>SUM(D10)</f>
        <v>3015000</v>
      </c>
      <c r="E23" s="19">
        <f>(D23*100)/C23</f>
        <v>27.419854448318894</v>
      </c>
      <c r="F23" s="15"/>
      <c r="G23" s="15"/>
      <c r="H23" s="11"/>
      <c r="I23" s="20">
        <f>SUM(I10:I22)</f>
        <v>1076355.0000000002</v>
      </c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34" t="s">
        <v>19</v>
      </c>
      <c r="B25" s="35"/>
      <c r="C25" s="35"/>
      <c r="D25" s="35"/>
      <c r="E25" s="35"/>
      <c r="F25" s="35"/>
      <c r="G25" s="35"/>
      <c r="H25" s="35"/>
      <c r="I25" s="36"/>
    </row>
    <row r="26" spans="1:9" ht="13.5">
      <c r="A26" s="8"/>
      <c r="B26" s="8"/>
      <c r="C26" s="8"/>
      <c r="D26" s="8"/>
      <c r="E26" s="8"/>
      <c r="F26" s="8"/>
      <c r="G26" s="8"/>
      <c r="H26" s="8"/>
      <c r="I26" s="9"/>
    </row>
    <row r="27" spans="1:9" ht="13.5">
      <c r="A27" s="5">
        <v>2</v>
      </c>
      <c r="B27" s="18" t="s">
        <v>27</v>
      </c>
      <c r="C27" s="26">
        <v>1128000</v>
      </c>
      <c r="D27" s="29">
        <f>SUM(D28)</f>
        <v>1128000</v>
      </c>
      <c r="E27" s="25">
        <f>(D27*100)/C27</f>
        <v>100</v>
      </c>
      <c r="F27" s="23">
        <v>0.375</v>
      </c>
      <c r="G27" s="23">
        <v>0.384</v>
      </c>
      <c r="H27" s="21">
        <f>(G27*100)/F27-100</f>
        <v>2.3999999999999915</v>
      </c>
      <c r="I27" s="6">
        <f>FLOOR(G27,0.00001)*D27</f>
        <v>433152</v>
      </c>
    </row>
    <row r="28" spans="1:9" ht="13.5">
      <c r="A28" s="5"/>
      <c r="B28" s="18"/>
      <c r="C28" s="28" t="s">
        <v>26</v>
      </c>
      <c r="D28" s="26">
        <v>1128000</v>
      </c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10"/>
      <c r="B30" s="12" t="s">
        <v>14</v>
      </c>
      <c r="C30" s="27">
        <f>SUM(C27:C29)</f>
        <v>1128000</v>
      </c>
      <c r="D30" s="30">
        <f>SUM(D27)</f>
        <v>1128000</v>
      </c>
      <c r="E30" s="19">
        <f>(D30*100)/C30</f>
        <v>100</v>
      </c>
      <c r="F30" s="15"/>
      <c r="G30" s="15"/>
      <c r="H30" s="11"/>
      <c r="I30" s="20">
        <f>SUM(I27:I29)</f>
        <v>433152</v>
      </c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13"/>
      <c r="B32" s="12" t="s">
        <v>12</v>
      </c>
      <c r="C32" s="27">
        <f>SUM(C23,C30)</f>
        <v>12123682</v>
      </c>
      <c r="D32" s="27">
        <f>SUM(D23,D30)</f>
        <v>4143000</v>
      </c>
      <c r="E32" s="19">
        <f>(D32*100)/C32</f>
        <v>34.17278678210135</v>
      </c>
      <c r="F32" s="14"/>
      <c r="G32" s="14"/>
      <c r="H32" s="14"/>
      <c r="I32" s="31">
        <f>SUM(I30,I23)</f>
        <v>1509507.0000000002</v>
      </c>
    </row>
  </sheetData>
  <sheetProtection/>
  <mergeCells count="3">
    <mergeCell ref="A2:I2"/>
    <mergeCell ref="A8:I8"/>
    <mergeCell ref="A25:I2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2012-02-15T13:21:08Z</cp:lastPrinted>
  <dcterms:created xsi:type="dcterms:W3CDTF">2005-05-09T20:19:33Z</dcterms:created>
  <dcterms:modified xsi:type="dcterms:W3CDTF">2012-03-14T15:26:59Z</dcterms:modified>
  <cp:category/>
  <cp:version/>
  <cp:contentType/>
  <cp:contentStatus/>
</cp:coreProperties>
</file>