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FR01799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<sst xmlns="http://schemas.openxmlformats.org/spreadsheetml/2006/main" count="70" uniqueCount="33">
  <si>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BBSB - Bolsa de Mercadoria de Brasília</t>
  </si>
  <si>
    <t>Pregão de Contratação de Frete</t>
  </si>
  <si>
    <t>Lote</t>
  </si>
  <si>
    <t>UF´s</t>
  </si>
  <si>
    <t>Qtd. (em Kg)</t>
  </si>
  <si>
    <t>Parâmetro</t>
  </si>
  <si>
    <t>Prc. Fecham.</t>
  </si>
  <si>
    <t>Variação</t>
  </si>
  <si>
    <t>Situação</t>
  </si>
  <si>
    <t>Bolsa</t>
  </si>
  <si>
    <t>Transportadora</t>
  </si>
  <si>
    <t>Origem</t>
  </si>
  <si>
    <t>Destino</t>
  </si>
  <si>
    <t>Ofertada</t>
  </si>
  <si>
    <t>Negociada</t>
  </si>
  <si>
    <t>(R$)</t>
  </si>
  <si>
    <t>(%)</t>
  </si>
  <si>
    <t>Total</t>
  </si>
  <si>
    <t>Quantidade Total Ofertada:</t>
  </si>
  <si>
    <t>Quantidade Total Negociada:</t>
  </si>
  <si>
    <t>Percentual:</t>
  </si>
  <si>
    <t>NEGOCIADO</t>
  </si>
  <si>
    <t xml:space="preserve">Aviso: CONAB/DIGES/SUARM/GEMOV nº 100/07 </t>
  </si>
  <si>
    <t>Dia: 02 de Março de 2007</t>
  </si>
  <si>
    <t>MA,PI</t>
  </si>
  <si>
    <t>MA,TO,PI</t>
  </si>
  <si>
    <t>PE,AL</t>
  </si>
  <si>
    <t>BBM_UB</t>
  </si>
  <si>
    <t>Aligro Alimentos</t>
  </si>
  <si>
    <t>BA,RJ</t>
  </si>
  <si>
    <t>BA,SE,RJ</t>
  </si>
  <si>
    <t>BCMMT</t>
  </si>
  <si>
    <t>Cavalheiro Cia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</si>
</sst>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2">
    <font>
      <sz val="10"/>
      <name val="Arial"/>
      <family val="0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9" fontId="1" fillId="0" borderId="0" xfId="17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1" fillId="0" borderId="4" xfId="18" applyNumberFormat="1" applyFont="1" applyBorder="1" applyAlignment="1">
      <alignment/>
    </xf>
    <xf numFmtId="43" fontId="1" fillId="0" borderId="4" xfId="18" applyFont="1" applyBorder="1" applyAlignment="1">
      <alignment/>
    </xf>
    <xf numFmtId="172" fontId="1" fillId="0" borderId="3" xfId="18" applyNumberFormat="1" applyFont="1" applyBorder="1" applyAlignment="1">
      <alignment/>
    </xf>
    <xf numFmtId="43" fontId="1" fillId="0" borderId="3" xfId="18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43" fontId="1" fillId="0" borderId="3" xfId="18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172" fontId="1" fillId="0" borderId="9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6.28125" style="0" customWidth="1"/>
    <col min="2" max="3" width="9.7109375" style="0" customWidth="1"/>
    <col min="4" max="5" width="14.7109375" style="0" customWidth="1"/>
    <col min="6" max="7" width="17.7109375" style="0" customWidth="1"/>
    <col min="8" max="8" width="12.7109375" style="0" customWidth="1"/>
    <col min="9" max="9" width="11.28125" style="0" bestFit="1" customWidth="1"/>
    <col min="10" max="10" width="9.7109375" style="0" customWidth="1"/>
    <col min="11" max="11" width="18.710937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 thickBot="1">
      <c r="A6" s="6" t="s">
        <v>2</v>
      </c>
      <c r="B6" s="16" t="s">
        <v>3</v>
      </c>
      <c r="C6" s="17"/>
      <c r="D6" s="16" t="s">
        <v>4</v>
      </c>
      <c r="E6" s="17"/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</row>
    <row r="7" spans="1:11" ht="14.25" thickBot="1">
      <c r="A7" s="7"/>
      <c r="B7" s="6" t="s">
        <v>11</v>
      </c>
      <c r="C7" s="6" t="s">
        <v>12</v>
      </c>
      <c r="D7" s="8" t="s">
        <v>13</v>
      </c>
      <c r="E7" s="8" t="s">
        <v>14</v>
      </c>
      <c r="F7" s="7" t="s">
        <v>15</v>
      </c>
      <c r="G7" s="7" t="s">
        <v>15</v>
      </c>
      <c r="H7" s="7" t="s">
        <v>16</v>
      </c>
      <c r="I7" s="18"/>
      <c r="J7" s="18"/>
      <c r="K7" s="18"/>
    </row>
    <row r="8" spans="1:11" ht="14.25" thickBot="1">
      <c r="A8" s="9">
        <v>1</v>
      </c>
      <c r="B8" s="14" t="s">
        <v>24</v>
      </c>
      <c r="C8" s="14" t="s">
        <v>25</v>
      </c>
      <c r="D8" s="10">
        <v>2397000</v>
      </c>
      <c r="E8" s="10">
        <v>0</v>
      </c>
      <c r="F8" s="11">
        <v>109302.42</v>
      </c>
      <c r="G8" s="10">
        <v>0</v>
      </c>
      <c r="H8" s="10">
        <v>0</v>
      </c>
      <c r="I8" s="19">
        <v>0</v>
      </c>
      <c r="J8" s="19">
        <v>0</v>
      </c>
      <c r="K8" s="19">
        <v>0</v>
      </c>
    </row>
    <row r="9" spans="1:11" ht="14.25" thickBot="1">
      <c r="A9" s="8" t="s">
        <v>17</v>
      </c>
      <c r="B9" s="2"/>
      <c r="C9" s="2"/>
      <c r="D9" s="12">
        <f>SUM(D8:D8)</f>
        <v>2397000</v>
      </c>
      <c r="E9" s="12">
        <f>SUM(E8:E8)</f>
        <v>0</v>
      </c>
      <c r="F9" s="15">
        <f>SUM(F8:F8)</f>
        <v>109302.42</v>
      </c>
      <c r="G9" s="15">
        <f>SUM(G8:G8)</f>
        <v>0</v>
      </c>
      <c r="H9" s="19">
        <v>0</v>
      </c>
      <c r="I9" s="3"/>
      <c r="J9" s="3"/>
      <c r="K9" s="3"/>
    </row>
    <row r="10" spans="1:11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thickBot="1">
      <c r="A11" s="6" t="s">
        <v>2</v>
      </c>
      <c r="B11" s="16" t="s">
        <v>3</v>
      </c>
      <c r="C11" s="17"/>
      <c r="D11" s="16" t="s">
        <v>4</v>
      </c>
      <c r="E11" s="17"/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</row>
    <row r="12" spans="1:11" ht="14.25" thickBot="1">
      <c r="A12" s="7"/>
      <c r="B12" s="6" t="s">
        <v>11</v>
      </c>
      <c r="C12" s="6" t="s">
        <v>12</v>
      </c>
      <c r="D12" s="8" t="s">
        <v>13</v>
      </c>
      <c r="E12" s="8" t="s">
        <v>14</v>
      </c>
      <c r="F12" s="7" t="s">
        <v>15</v>
      </c>
      <c r="G12" s="7" t="s">
        <v>15</v>
      </c>
      <c r="H12" s="7" t="s">
        <v>16</v>
      </c>
      <c r="I12" s="18"/>
      <c r="J12" s="18"/>
      <c r="K12" s="18"/>
    </row>
    <row r="13" spans="1:11" ht="14.25" thickBot="1">
      <c r="A13" s="9">
        <v>2</v>
      </c>
      <c r="B13" s="14" t="s">
        <v>26</v>
      </c>
      <c r="C13" s="14" t="s">
        <v>26</v>
      </c>
      <c r="D13" s="10">
        <v>5735282</v>
      </c>
      <c r="E13" s="10">
        <v>5735282</v>
      </c>
      <c r="F13" s="11">
        <v>312820.39</v>
      </c>
      <c r="G13" s="11">
        <v>312375</v>
      </c>
      <c r="H13" s="13">
        <f>((G13*100)/F13-100)*-1</f>
        <v>0.14237882639299926</v>
      </c>
      <c r="I13" s="14" t="s">
        <v>21</v>
      </c>
      <c r="J13" s="14" t="s">
        <v>27</v>
      </c>
      <c r="K13" s="14" t="s">
        <v>28</v>
      </c>
    </row>
    <row r="14" spans="1:11" ht="14.25" thickBot="1">
      <c r="A14" s="8" t="s">
        <v>17</v>
      </c>
      <c r="B14" s="2"/>
      <c r="C14" s="2"/>
      <c r="D14" s="12">
        <f>SUM(D13:D13)</f>
        <v>5735282</v>
      </c>
      <c r="E14" s="12">
        <f>SUM(E13:E13)</f>
        <v>5735282</v>
      </c>
      <c r="F14" s="15">
        <f>SUM(F13:F13)</f>
        <v>312820.39</v>
      </c>
      <c r="G14" s="15">
        <f>SUM(G13:G13)</f>
        <v>312375</v>
      </c>
      <c r="H14" s="13">
        <f>((G14*100)/F14-100)*-1</f>
        <v>0.14237882639299926</v>
      </c>
      <c r="I14" s="3"/>
      <c r="J14" s="3"/>
      <c r="K14" s="3"/>
    </row>
    <row r="15" spans="1:11" ht="14.2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 thickBot="1">
      <c r="A16" s="6" t="s">
        <v>2</v>
      </c>
      <c r="B16" s="16" t="s">
        <v>3</v>
      </c>
      <c r="C16" s="17"/>
      <c r="D16" s="16" t="s">
        <v>4</v>
      </c>
      <c r="E16" s="17"/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</row>
    <row r="17" spans="1:11" ht="14.25" thickBot="1">
      <c r="A17" s="7"/>
      <c r="B17" s="6" t="s">
        <v>11</v>
      </c>
      <c r="C17" s="6" t="s">
        <v>12</v>
      </c>
      <c r="D17" s="8" t="s">
        <v>13</v>
      </c>
      <c r="E17" s="8" t="s">
        <v>14</v>
      </c>
      <c r="F17" s="7" t="s">
        <v>15</v>
      </c>
      <c r="G17" s="7" t="s">
        <v>15</v>
      </c>
      <c r="H17" s="7" t="s">
        <v>16</v>
      </c>
      <c r="I17" s="18"/>
      <c r="J17" s="18"/>
      <c r="K17" s="18"/>
    </row>
    <row r="18" spans="1:11" ht="14.25" thickBot="1">
      <c r="A18" s="9">
        <v>3</v>
      </c>
      <c r="B18" s="14" t="s">
        <v>29</v>
      </c>
      <c r="C18" s="14" t="s">
        <v>30</v>
      </c>
      <c r="D18" s="10">
        <v>947400</v>
      </c>
      <c r="E18" s="10">
        <v>947400</v>
      </c>
      <c r="F18" s="11">
        <v>78292.28</v>
      </c>
      <c r="G18" s="11">
        <v>71990</v>
      </c>
      <c r="H18" s="13">
        <f>((G18*100)/F18-100)*-1</f>
        <v>8.049682548522028</v>
      </c>
      <c r="I18" s="14" t="s">
        <v>21</v>
      </c>
      <c r="J18" s="14" t="s">
        <v>31</v>
      </c>
      <c r="K18" s="14" t="s">
        <v>32</v>
      </c>
    </row>
    <row r="19" spans="1:11" ht="14.25" thickBot="1">
      <c r="A19" s="8" t="s">
        <v>17</v>
      </c>
      <c r="B19" s="2"/>
      <c r="C19" s="2"/>
      <c r="D19" s="12">
        <f>SUM(D18:D18)</f>
        <v>947400</v>
      </c>
      <c r="E19" s="12">
        <f>SUM(E18:E18)</f>
        <v>947400</v>
      </c>
      <c r="F19" s="15">
        <f>SUM(F18:F18)</f>
        <v>78292.28</v>
      </c>
      <c r="G19" s="15">
        <f>SUM(G18:G18)</f>
        <v>71990</v>
      </c>
      <c r="H19" s="13">
        <f>((G19*100)/F19-100)*-1</f>
        <v>8.049682548522028</v>
      </c>
      <c r="I19" s="3"/>
      <c r="J19" s="3"/>
      <c r="K19" s="3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" t="s">
        <v>18</v>
      </c>
      <c r="B21" s="1"/>
      <c r="C21" s="1"/>
      <c r="D21" s="1"/>
      <c r="E21" s="1"/>
      <c r="F21" s="4">
        <f>SUM(D9,D14,D19)</f>
        <v>9079682</v>
      </c>
      <c r="G21" s="1"/>
      <c r="H21" s="1"/>
      <c r="I21" s="1"/>
      <c r="J21" s="1"/>
      <c r="K21" s="1"/>
    </row>
    <row r="22" spans="1:11" ht="13.5">
      <c r="A22" s="1" t="s">
        <v>19</v>
      </c>
      <c r="B22" s="1"/>
      <c r="C22" s="1"/>
      <c r="D22" s="1"/>
      <c r="E22" s="1"/>
      <c r="F22" s="4">
        <f>SUM(E9,E14,E19)</f>
        <v>6682682</v>
      </c>
      <c r="G22" s="1"/>
      <c r="H22" s="1"/>
      <c r="I22" s="1"/>
      <c r="J22" s="1"/>
      <c r="K22" s="1"/>
    </row>
    <row r="23" spans="1:11" ht="13.5">
      <c r="A23" s="1" t="s">
        <v>20</v>
      </c>
      <c r="B23" s="1"/>
      <c r="C23" s="1"/>
      <c r="D23" s="1"/>
      <c r="E23" s="1"/>
      <c r="F23" s="5">
        <f>F22/F21</f>
        <v>0.7360039701830967</v>
      </c>
      <c r="G23" s="1"/>
      <c r="H23" s="1"/>
      <c r="I23" s="1"/>
      <c r="J23" s="1"/>
      <c r="K23" s="1"/>
    </row>
  </sheetData>
  <printOptions horizontalCentered="1"/>
  <pageMargins left="0.3937007874015748" right="0.2" top="0.69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2006-10-18T14:59:35Z</cp:lastPrinted>
  <dcterms:created xsi:type="dcterms:W3CDTF">1999-02-01T17:43:16Z</dcterms:created>
  <dcterms:modified xsi:type="dcterms:W3CDTF">2007-03-02T13:04:36Z</dcterms:modified>
  <cp:category/>
  <cp:version/>
  <cp:contentType/>
  <cp:contentStatus/>
</cp:coreProperties>
</file>