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4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<sst xmlns="http://schemas.openxmlformats.org/spreadsheetml/2006/main" count="30" uniqueCount="25">
  <si>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</si>
  <si>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</si>
  <si>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</si>
  <si>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</si>
  <si>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</si>
  <si>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</si>
  <si>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</si>
  <si>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</si>
  <si>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</si>
  <si>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</si>
  <si>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</si>
  <si>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</si>
  <si>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</si>
  <si>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</si>
  <si>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</si>
  <si>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</si>
  <si>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</si>
  <si>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</si>
  <si>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</si>
  <si>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</si>
  <si>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</si>
  <si>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</si>
  <si>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</si>
  <si>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 xml:space="preserve">    AVISO DE LEILÃO DE PRÊMIO PARA O ESCOAMENTO DE SISAL BRUTO – PEP - N.º 014/12 - 19/01/2012</t>
  </si>
  <si>
    <t>RETIRADO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</si>
</sst>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SUM(D11:D11)</f>
        <v>0</v>
      </c>
      <c r="E10" s="28">
        <f>(D10*100)/C10</f>
        <v>0</v>
      </c>
      <c r="F10" s="30">
        <v>0.05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24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22</v>
      </c>
      <c r="C13" s="6">
        <v>150000</v>
      </c>
      <c r="D13" s="21">
        <f>SUM(D14)</f>
        <v>150000</v>
      </c>
      <c r="E13" s="28">
        <f>(D13*100)/C13</f>
        <v>100</v>
      </c>
      <c r="F13" s="30">
        <v>0.05</v>
      </c>
      <c r="G13" s="30">
        <v>0.05</v>
      </c>
      <c r="H13" s="32">
        <f>(G13*100)/F13-100</f>
        <v>0</v>
      </c>
      <c r="I13" s="7">
        <f>FLOOR(G13,0.00001)*D13</f>
        <v>7500</v>
      </c>
    </row>
    <row r="14" spans="1:9" ht="13.5">
      <c r="A14" s="5"/>
      <c r="B14" s="29"/>
      <c r="C14" s="31" t="s">
        <v>21</v>
      </c>
      <c r="D14" s="6">
        <v>150000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3850000</v>
      </c>
      <c r="D16" s="19">
        <f>SUM(D10,D13)</f>
        <v>150000</v>
      </c>
      <c r="E16" s="25">
        <f>(D16*100)/C16</f>
        <v>3.896103896103896</v>
      </c>
      <c r="F16" s="20"/>
      <c r="G16" s="20"/>
      <c r="H16" s="13"/>
      <c r="I16" s="27">
        <f>SUM(I10:I15)</f>
        <v>7500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3850000</v>
      </c>
      <c r="D18" s="19">
        <f>SUM(D16)</f>
        <v>150000</v>
      </c>
      <c r="E18" s="25">
        <f>(D18*100)/C18</f>
        <v>3.896103896103896</v>
      </c>
      <c r="F18" s="18"/>
      <c r="G18" s="18"/>
      <c r="H18" s="18"/>
      <c r="I18" s="27">
        <f>SUM(I16)</f>
        <v>7500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2012-01-19T15:50:47Z</dcterms:modified>
  <cp:category/>
  <cp:version/>
  <cp:contentType/>
  <cp:contentStatus/>
</cp:coreProperties>
</file>