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7 MILHO VENDA 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<sst xmlns="http://schemas.openxmlformats.org/spreadsheetml/2006/main" count="33" uniqueCount="27">
  <si>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</si>
  <si>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</si>
  <si>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</si>
  <si>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</si>
  <si>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</si>
  <si>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</si>
  <si>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</si>
  <si>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</si>
  <si>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</si>
  <si>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</si>
  <si>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</si>
  <si>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</si>
  <si>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</si>
  <si>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</si>
  <si>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</si>
  <si>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</si>
  <si>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</si>
  <si>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</si>
  <si>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</si>
  <si>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</si>
  <si>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Gaucha do Norte</t>
  </si>
  <si>
    <t>Nova Mutum</t>
  </si>
  <si>
    <t>Rondonopolis</t>
  </si>
  <si>
    <t>Sinop</t>
  </si>
  <si>
    <t xml:space="preserve">        AVISO DE VENDA DE MILHO EM GRÃOS – Nº 007/12 - 13/01/2012</t>
  </si>
  <si>
    <t>Sorriso</t>
  </si>
  <si>
    <t>Lucas ro Rio Verde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</si>
</sst>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5" fontId="1" fillId="0" borderId="0" xfId="53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25</v>
      </c>
      <c r="C10" s="26">
        <v>536447</v>
      </c>
      <c r="D10" s="29">
        <f>SUM(D11:D11)</f>
        <v>0</v>
      </c>
      <c r="E10" s="25">
        <f>(D10*100)/C10</f>
        <v>0</v>
      </c>
      <c r="F10" s="23">
        <v>0.2617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/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1218</v>
      </c>
      <c r="D13" s="29">
        <f>SUM(D14:D14)</f>
        <v>0</v>
      </c>
      <c r="E13" s="25">
        <f>(D13*100)/C13</f>
        <v>0</v>
      </c>
      <c r="F13" s="23">
        <v>0.2617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26</v>
      </c>
      <c r="C16" s="26">
        <v>271863</v>
      </c>
      <c r="D16" s="29">
        <f>SUM(D17:D17)</f>
        <v>0</v>
      </c>
      <c r="E16" s="25">
        <f>(D16*100)/C16</f>
        <v>0</v>
      </c>
      <c r="F16" s="23">
        <v>0.2617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/>
      <c r="D17" s="26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2142000</v>
      </c>
      <c r="D19" s="29">
        <f>SUM(D20:D21)</f>
        <v>0</v>
      </c>
      <c r="E19" s="25">
        <f>(D19*100)/C19</f>
        <v>0</v>
      </c>
      <c r="F19" s="23">
        <v>0.2617</v>
      </c>
      <c r="G19" s="37">
        <v>0</v>
      </c>
      <c r="H19" s="21">
        <f>(G19*100)/F19-100</f>
        <v>-100</v>
      </c>
      <c r="I19" s="6">
        <f>FLOOR(G19,0.00001)*D19</f>
        <v>0</v>
      </c>
    </row>
    <row r="20" spans="1:9" ht="13.5">
      <c r="A20" s="5"/>
      <c r="B20" s="18"/>
      <c r="C20" s="28"/>
      <c r="D20" s="29"/>
      <c r="E20" s="25"/>
      <c r="F20" s="23"/>
      <c r="G20" s="21"/>
      <c r="H20" s="21"/>
      <c r="I20" s="6"/>
    </row>
    <row r="21" spans="1:9" ht="13.5">
      <c r="A21" s="5"/>
      <c r="B21" s="18"/>
      <c r="C21" s="28"/>
      <c r="D21" s="29"/>
      <c r="E21" s="25"/>
      <c r="F21" s="23"/>
      <c r="G21" s="21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22</v>
      </c>
      <c r="C23" s="26">
        <v>1004517</v>
      </c>
      <c r="D23" s="29">
        <f>SUM(D24:D24)</f>
        <v>0</v>
      </c>
      <c r="E23" s="25">
        <f>(D23*100)/C23</f>
        <v>0</v>
      </c>
      <c r="F23" s="23">
        <v>0.315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6</v>
      </c>
      <c r="B26" s="18" t="s">
        <v>23</v>
      </c>
      <c r="C26" s="26">
        <v>5809761</v>
      </c>
      <c r="D26" s="29">
        <f>SUM(D27:D27)</f>
        <v>0</v>
      </c>
      <c r="E26" s="25">
        <f>(D26*100)/C26</f>
        <v>0</v>
      </c>
      <c r="F26" s="23">
        <v>0.2617</v>
      </c>
      <c r="G26" s="23">
        <v>0.2617</v>
      </c>
      <c r="H26" s="21">
        <f>(G26*100)/F26-100</f>
        <v>0</v>
      </c>
      <c r="I26" s="6">
        <f>FLOOR(G26,0.00001)*D26</f>
        <v>0</v>
      </c>
    </row>
    <row r="27" spans="1:9" ht="13.5">
      <c r="A27" s="5"/>
      <c r="B27" s="18"/>
      <c r="C27" s="28"/>
      <c r="D27" s="26">
        <v>0</v>
      </c>
      <c r="E27" s="25"/>
      <c r="F27" s="23"/>
      <c r="G27" s="23"/>
      <c r="H27" s="21"/>
      <c r="I27" s="6"/>
    </row>
    <row r="28" spans="1:9" ht="13.5">
      <c r="A28" s="5"/>
      <c r="B28" s="18"/>
      <c r="C28" s="28"/>
      <c r="D28" s="26"/>
      <c r="E28" s="25"/>
      <c r="F28" s="23"/>
      <c r="G28" s="23"/>
      <c r="H28" s="21"/>
      <c r="I28" s="6"/>
    </row>
    <row r="29" spans="1:9" ht="13.5">
      <c r="A29" s="5">
        <v>7</v>
      </c>
      <c r="B29" s="18" t="s">
        <v>23</v>
      </c>
      <c r="C29" s="28">
        <v>1420000</v>
      </c>
      <c r="D29" s="29">
        <f>SUM(D30:D30)</f>
        <v>0</v>
      </c>
      <c r="E29" s="25"/>
      <c r="F29" s="23">
        <v>0.2617</v>
      </c>
      <c r="G29" s="23"/>
      <c r="H29" s="21"/>
      <c r="I29" s="6"/>
    </row>
    <row r="30" spans="1:9" ht="13.5">
      <c r="A30" s="5"/>
      <c r="B30" s="18"/>
      <c r="C30" s="28"/>
      <c r="D30" s="26"/>
      <c r="E30" s="25"/>
      <c r="F30" s="23"/>
      <c r="G30" s="23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10"/>
      <c r="B32" s="12" t="s">
        <v>14</v>
      </c>
      <c r="C32" s="27">
        <f>SUM(C10:C31)</f>
        <v>11185806</v>
      </c>
      <c r="D32" s="30">
        <f>SUM(D10,D13,D16,D19,D23,D26)</f>
        <v>0</v>
      </c>
      <c r="E32" s="19">
        <f>(D32*100)/C32</f>
        <v>0</v>
      </c>
      <c r="F32" s="15"/>
      <c r="G32" s="15"/>
      <c r="H32" s="11"/>
      <c r="I32" s="20">
        <f>SUM(I10:I31)</f>
        <v>0</v>
      </c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13"/>
      <c r="B34" s="12" t="s">
        <v>12</v>
      </c>
      <c r="C34" s="27">
        <f>SUM(C32)</f>
        <v>11185806</v>
      </c>
      <c r="D34" s="27">
        <f>SUM(D32)</f>
        <v>0</v>
      </c>
      <c r="E34" s="19">
        <f>(D34*100)/C34</f>
        <v>0</v>
      </c>
      <c r="F34" s="14"/>
      <c r="G34" s="14"/>
      <c r="H34" s="14"/>
      <c r="I34" s="31">
        <f>SUM(I32)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2011-11-11T19:18:19Z</cp:lastPrinted>
  <dcterms:created xsi:type="dcterms:W3CDTF">2005-05-09T20:19:33Z</dcterms:created>
  <dcterms:modified xsi:type="dcterms:W3CDTF">2012-01-13T11:22:27Z</dcterms:modified>
  <cp:category/>
  <cp:version/>
  <cp:contentType/>
  <cp:contentStatus/>
</cp:coreProperties>
</file>