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9120" activeTab="0"/>
  </bookViews>
  <sheets>
    <sheet name="ANEXO III" sheetId="1" r:id="rId1"/>
  </sheets>
  <definedNames>
    <definedName name="_xlnm.Print_Area" localSheetId="0">'ANEXO III'!$A$1:$L$95</definedName>
  </definedNames>
  <calcPr fullCalcOnLoad="1"/>
</workbook>
</file>

<file path=xl/sharedStrings.xml><?xml version="1.0" encoding="utf-8"?>
<sst xmlns="http://schemas.openxmlformats.org/spreadsheetml/2006/main" count="345" uniqueCount="93">
  <si>
    <t>UMD</t>
  </si>
  <si>
    <t>PENEIRA</t>
  </si>
  <si>
    <t>LOTE</t>
  </si>
  <si>
    <t>PILHA</t>
  </si>
  <si>
    <t>SACAS</t>
  </si>
  <si>
    <t>TIPO</t>
  </si>
  <si>
    <t>DURA</t>
  </si>
  <si>
    <t>PAV</t>
  </si>
  <si>
    <t>BEBIDA</t>
  </si>
  <si>
    <t>PESO</t>
  </si>
  <si>
    <t>DEF.</t>
  </si>
  <si>
    <t>C</t>
  </si>
  <si>
    <t>11.50</t>
  </si>
  <si>
    <t>14 AC</t>
  </si>
  <si>
    <t>K</t>
  </si>
  <si>
    <t>AMAREL</t>
  </si>
  <si>
    <t>14 AC-10VAZ</t>
  </si>
  <si>
    <t>043 A</t>
  </si>
  <si>
    <t>043 B</t>
  </si>
  <si>
    <t>5/40</t>
  </si>
  <si>
    <t>COR</t>
  </si>
  <si>
    <t>DATA/ ENTRA</t>
  </si>
  <si>
    <t>J</t>
  </si>
  <si>
    <t>14 AC -10VAZ</t>
  </si>
  <si>
    <t>14 AC –10VAZ</t>
  </si>
  <si>
    <t>14 AC –10VAZ.</t>
  </si>
  <si>
    <t>CDA: 66.0287.0077-8</t>
  </si>
  <si>
    <t>UA- ROLÂNDIA - PR</t>
  </si>
  <si>
    <t>SAFRA: 2002/2003</t>
  </si>
  <si>
    <t>CDA: 79.0287.0012-5</t>
  </si>
  <si>
    <t>UA- GARÇA-SP</t>
  </si>
  <si>
    <t>109-A</t>
  </si>
  <si>
    <t>DURO  VELHO</t>
  </si>
  <si>
    <t>QD.</t>
  </si>
  <si>
    <t>TOTAL:</t>
  </si>
  <si>
    <t>CDA</t>
  </si>
  <si>
    <t>54.0287.0018-9</t>
  </si>
  <si>
    <t>Safra: 2002/2003</t>
  </si>
  <si>
    <t>QD</t>
  </si>
  <si>
    <t>Nº.</t>
  </si>
  <si>
    <t>DATA</t>
  </si>
  <si>
    <t>-</t>
  </si>
  <si>
    <t>PEN</t>
  </si>
  <si>
    <t>DEF</t>
  </si>
  <si>
    <t>BRUTO</t>
  </si>
  <si>
    <t>ENTRADA</t>
  </si>
  <si>
    <t> </t>
  </si>
  <si>
    <t>A</t>
  </si>
  <si>
    <t>064/03</t>
  </si>
  <si>
    <t>6</t>
  </si>
  <si>
    <t>Dura</t>
  </si>
  <si>
    <t>14AC</t>
  </si>
  <si>
    <t>051/03</t>
  </si>
  <si>
    <t>5</t>
  </si>
  <si>
    <t>049/03</t>
  </si>
  <si>
    <t>TOTAL PILHA</t>
  </si>
  <si>
    <t>085/03</t>
  </si>
  <si>
    <t>052/03</t>
  </si>
  <si>
    <t>135/03</t>
  </si>
  <si>
    <t>B</t>
  </si>
  <si>
    <t>060/03</t>
  </si>
  <si>
    <t>057/03</t>
  </si>
  <si>
    <t>113/03</t>
  </si>
  <si>
    <t>4</t>
  </si>
  <si>
    <t>059/03</t>
  </si>
  <si>
    <t>94B</t>
  </si>
  <si>
    <t>111/03</t>
  </si>
  <si>
    <t>112/03</t>
  </si>
  <si>
    <t>110/03</t>
  </si>
  <si>
    <t>Ap Mole</t>
  </si>
  <si>
    <t>039/03</t>
  </si>
  <si>
    <t>097/03</t>
  </si>
  <si>
    <t>098/03</t>
  </si>
  <si>
    <t>D</t>
  </si>
  <si>
    <t>129/03</t>
  </si>
  <si>
    <t>130/03</t>
  </si>
  <si>
    <t>043/03</t>
  </si>
  <si>
    <t>128/03</t>
  </si>
  <si>
    <t>109/03</t>
  </si>
  <si>
    <t>131/03</t>
  </si>
  <si>
    <t>E</t>
  </si>
  <si>
    <t>125/03</t>
  </si>
  <si>
    <t>120/03</t>
  </si>
  <si>
    <t>056/03</t>
  </si>
  <si>
    <t>116/03</t>
  </si>
  <si>
    <t>T O T A L</t>
  </si>
  <si>
    <t>UA SÃO SEBASTIÃO DO PARAÍSO-MG</t>
  </si>
  <si>
    <t>MINISTÉRIO DA AGRICULTURA, PECUÁRIA E ABASTECIMENTO - MAPA</t>
  </si>
  <si>
    <t>COMPANHIA NACIONAL DE ABASTECIMENTO - Conab</t>
  </si>
  <si>
    <t>DIRETORIA DE OPERAÇÕES E ABASTECIMENTO - Dirab</t>
  </si>
  <si>
    <t>GERÊNCIA DE COMERCIALIZAÇÃO DE ESTOQUES - Gecom</t>
  </si>
  <si>
    <t xml:space="preserve">AVISO DE CAFÉ EM GRÃOS Nº 416 DE 14/10/11 </t>
  </si>
  <si>
    <t>ANEXO III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</si>
</sst>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17" fontId="0" fillId="0" borderId="1" xfId="0" applyNumberFormat="1" applyFont="1" applyBorder="1" applyAlignment="1" quotePrefix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/>
    </xf>
    <xf numFmtId="181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/>
    </xf>
    <xf numFmtId="181" fontId="0" fillId="0" borderId="4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1" fillId="3" borderId="4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right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right" vertical="center" wrapText="1"/>
    </xf>
    <xf numFmtId="176" fontId="0" fillId="5" borderId="4" xfId="0" applyNumberFormat="1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3" fontId="1" fillId="6" borderId="7" xfId="0" applyNumberFormat="1" applyFont="1" applyFill="1" applyBorder="1" applyAlignment="1">
      <alignment horizontal="center" vertical="center" wrapText="1"/>
    </xf>
    <xf numFmtId="3" fontId="1" fillId="6" borderId="7" xfId="0" applyNumberFormat="1" applyFont="1" applyFill="1" applyBorder="1" applyAlignment="1">
      <alignment horizontal="right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3" borderId="5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5" borderId="5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371475</xdr:colOff>
      <xdr:row>9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8</xdr:row>
      <xdr:rowOff>19050</xdr:rowOff>
    </xdr:from>
    <xdr:to>
      <xdr:col>8</xdr:col>
      <xdr:colOff>466725</xdr:colOff>
      <xdr:row>9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314450"/>
          <a:ext cx="40386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8</xdr:row>
      <xdr:rowOff>0</xdr:rowOff>
    </xdr:from>
    <xdr:to>
      <xdr:col>11</xdr:col>
      <xdr:colOff>0</xdr:colOff>
      <xdr:row>10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9540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371475</xdr:colOff>
      <xdr:row>33</xdr:row>
      <xdr:rowOff>142875</xdr:rowOff>
    </xdr:to>
    <xdr:pic>
      <xdr:nvPicPr>
        <xdr:cNvPr id="4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32</xdr:row>
      <xdr:rowOff>19050</xdr:rowOff>
    </xdr:from>
    <xdr:to>
      <xdr:col>8</xdr:col>
      <xdr:colOff>885825</xdr:colOff>
      <xdr:row>33</xdr:row>
      <xdr:rowOff>123825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353050"/>
          <a:ext cx="44672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32</xdr:row>
      <xdr:rowOff>9525</xdr:rowOff>
    </xdr:from>
    <xdr:to>
      <xdr:col>11</xdr:col>
      <xdr:colOff>419100</xdr:colOff>
      <xdr:row>34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5343525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114300</xdr:colOff>
      <xdr:row>44</xdr:row>
      <xdr:rowOff>104775</xdr:rowOff>
    </xdr:to>
    <xdr:pic>
      <xdr:nvPicPr>
        <xdr:cNvPr id="7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15175"/>
          <a:ext cx="8572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43</xdr:row>
      <xdr:rowOff>28575</xdr:rowOff>
    </xdr:from>
    <xdr:to>
      <xdr:col>10</xdr:col>
      <xdr:colOff>152400</xdr:colOff>
      <xdr:row>44</xdr:row>
      <xdr:rowOff>95250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7143750"/>
          <a:ext cx="52006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1">
      <selection activeCell="C11" sqref="C11:I11"/>
    </sheetView>
  </sheetViews>
  <sheetFormatPr defaultColWidth="9.140625" defaultRowHeight="12.75"/>
  <cols>
    <col min="1" max="2" width="5.57421875" style="1" customWidth="1"/>
    <col min="3" max="3" width="9.421875" style="1" customWidth="1"/>
    <col min="4" max="4" width="7.7109375" style="1" customWidth="1"/>
    <col min="5" max="5" width="9.140625" style="1" customWidth="1"/>
    <col min="6" max="6" width="9.8515625" style="0" customWidth="1"/>
    <col min="7" max="7" width="10.00390625" style="1" customWidth="1"/>
    <col min="9" max="9" width="16.28125" style="1" customWidth="1"/>
    <col min="10" max="10" width="9.00390625" style="1" customWidth="1"/>
    <col min="11" max="11" width="6.28125" style="1" customWidth="1"/>
    <col min="13" max="13" width="6.57421875" style="0" customWidth="1"/>
  </cols>
  <sheetData>
    <row r="1" spans="1:11" ht="12.7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 t="s">
        <v>88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72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72" t="s">
        <v>90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1" ht="12.75">
      <c r="A6" s="71" t="s">
        <v>91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>
      <c r="A7" s="71" t="s">
        <v>92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11" spans="3:9" ht="12.75">
      <c r="C11" s="76" t="s">
        <v>27</v>
      </c>
      <c r="D11" s="76"/>
      <c r="E11" s="76"/>
      <c r="F11" s="76"/>
      <c r="G11" s="76"/>
      <c r="H11" s="76"/>
      <c r="I11" s="76"/>
    </row>
    <row r="13" spans="1:7" ht="12.75">
      <c r="A13" s="13" t="s">
        <v>26</v>
      </c>
      <c r="B13" s="14"/>
      <c r="C13" s="14"/>
      <c r="F13" s="16" t="s">
        <v>28</v>
      </c>
      <c r="G13" s="14"/>
    </row>
    <row r="14" spans="1:11" ht="24.75" customHeight="1">
      <c r="A14" s="7" t="s">
        <v>7</v>
      </c>
      <c r="B14" s="7" t="s">
        <v>2</v>
      </c>
      <c r="C14" s="7" t="s">
        <v>3</v>
      </c>
      <c r="D14" s="7" t="s">
        <v>4</v>
      </c>
      <c r="E14" s="7" t="s">
        <v>9</v>
      </c>
      <c r="F14" s="7" t="s">
        <v>21</v>
      </c>
      <c r="G14" s="7" t="s">
        <v>5</v>
      </c>
      <c r="H14" s="7" t="s">
        <v>20</v>
      </c>
      <c r="I14" s="8" t="s">
        <v>8</v>
      </c>
      <c r="J14" s="7" t="s">
        <v>1</v>
      </c>
      <c r="K14" s="7" t="s">
        <v>10</v>
      </c>
    </row>
    <row r="15" spans="1:11" ht="12.75" customHeight="1">
      <c r="A15" s="4" t="s">
        <v>14</v>
      </c>
      <c r="B15" s="4">
        <v>146</v>
      </c>
      <c r="C15" s="4">
        <v>6</v>
      </c>
      <c r="D15" s="4">
        <v>500</v>
      </c>
      <c r="E15" s="5">
        <v>30265</v>
      </c>
      <c r="F15" s="3">
        <v>37882</v>
      </c>
      <c r="G15" s="4">
        <v>6</v>
      </c>
      <c r="H15" s="2" t="s">
        <v>15</v>
      </c>
      <c r="I15" s="4" t="s">
        <v>6</v>
      </c>
      <c r="J15" s="4" t="s">
        <v>16</v>
      </c>
      <c r="K15" s="4">
        <v>86</v>
      </c>
    </row>
    <row r="16" spans="1:11" ht="12.75" customHeight="1">
      <c r="A16" s="4" t="s">
        <v>14</v>
      </c>
      <c r="B16" s="4">
        <v>146</v>
      </c>
      <c r="C16" s="4">
        <v>7</v>
      </c>
      <c r="D16" s="4">
        <v>600</v>
      </c>
      <c r="E16" s="5">
        <v>36320</v>
      </c>
      <c r="F16" s="3">
        <v>37887</v>
      </c>
      <c r="G16" s="4">
        <v>6</v>
      </c>
      <c r="H16" s="2" t="s">
        <v>15</v>
      </c>
      <c r="I16" s="4" t="s">
        <v>6</v>
      </c>
      <c r="J16" s="4" t="s">
        <v>16</v>
      </c>
      <c r="K16" s="4">
        <v>86</v>
      </c>
    </row>
    <row r="17" spans="1:11" ht="12.75" customHeight="1">
      <c r="A17" s="4" t="s">
        <v>14</v>
      </c>
      <c r="B17" s="4">
        <v>146</v>
      </c>
      <c r="C17" s="4">
        <v>8</v>
      </c>
      <c r="D17" s="4">
        <v>500</v>
      </c>
      <c r="E17" s="5">
        <v>30265</v>
      </c>
      <c r="F17" s="3">
        <v>37882</v>
      </c>
      <c r="G17" s="4">
        <v>6</v>
      </c>
      <c r="H17" s="2" t="s">
        <v>15</v>
      </c>
      <c r="I17" s="4" t="s">
        <v>6</v>
      </c>
      <c r="J17" s="4" t="s">
        <v>16</v>
      </c>
      <c r="K17" s="4">
        <v>86</v>
      </c>
    </row>
    <row r="18" spans="1:11" ht="12.75" customHeight="1">
      <c r="A18" s="4" t="s">
        <v>14</v>
      </c>
      <c r="B18" s="4">
        <v>146</v>
      </c>
      <c r="C18" s="4">
        <v>11</v>
      </c>
      <c r="D18" s="4">
        <v>500</v>
      </c>
      <c r="E18" s="5">
        <v>30265</v>
      </c>
      <c r="F18" s="3">
        <v>37883</v>
      </c>
      <c r="G18" s="4">
        <v>6</v>
      </c>
      <c r="H18" s="2" t="s">
        <v>15</v>
      </c>
      <c r="I18" s="4" t="s">
        <v>6</v>
      </c>
      <c r="J18" s="4" t="s">
        <v>16</v>
      </c>
      <c r="K18" s="4">
        <v>86</v>
      </c>
    </row>
    <row r="19" spans="1:11" ht="12.75" customHeight="1">
      <c r="A19" s="4" t="s">
        <v>14</v>
      </c>
      <c r="B19" s="4">
        <v>146</v>
      </c>
      <c r="C19" s="4">
        <v>12</v>
      </c>
      <c r="D19" s="4">
        <v>400</v>
      </c>
      <c r="E19" s="5">
        <v>24210</v>
      </c>
      <c r="F19" s="3">
        <v>37854</v>
      </c>
      <c r="G19" s="4">
        <v>6</v>
      </c>
      <c r="H19" s="2" t="s">
        <v>15</v>
      </c>
      <c r="I19" s="4" t="s">
        <v>6</v>
      </c>
      <c r="J19" s="4" t="s">
        <v>16</v>
      </c>
      <c r="K19" s="4">
        <v>86</v>
      </c>
    </row>
    <row r="20" spans="1:11" ht="12.75" customHeight="1">
      <c r="A20" s="4" t="s">
        <v>14</v>
      </c>
      <c r="B20" s="4">
        <v>146</v>
      </c>
      <c r="C20" s="4">
        <v>17</v>
      </c>
      <c r="D20" s="4">
        <v>500</v>
      </c>
      <c r="E20" s="5">
        <v>30265</v>
      </c>
      <c r="F20" s="3">
        <v>37886</v>
      </c>
      <c r="G20" s="4">
        <v>6</v>
      </c>
      <c r="H20" s="2" t="s">
        <v>15</v>
      </c>
      <c r="I20" s="4" t="s">
        <v>6</v>
      </c>
      <c r="J20" s="4" t="s">
        <v>16</v>
      </c>
      <c r="K20" s="4">
        <v>86</v>
      </c>
    </row>
    <row r="21" spans="1:11" ht="12.75" customHeight="1">
      <c r="A21" s="4" t="s">
        <v>14</v>
      </c>
      <c r="B21" s="4">
        <v>146</v>
      </c>
      <c r="C21" s="4" t="s">
        <v>17</v>
      </c>
      <c r="D21" s="4">
        <v>300</v>
      </c>
      <c r="E21" s="5">
        <v>18160</v>
      </c>
      <c r="F21" s="3">
        <v>37943</v>
      </c>
      <c r="G21" s="4">
        <v>6</v>
      </c>
      <c r="H21" s="2" t="s">
        <v>15</v>
      </c>
      <c r="I21" s="4" t="s">
        <v>6</v>
      </c>
      <c r="J21" s="4" t="s">
        <v>16</v>
      </c>
      <c r="K21" s="4">
        <v>86</v>
      </c>
    </row>
    <row r="22" spans="1:11" ht="12.75" customHeight="1">
      <c r="A22" s="4" t="s">
        <v>14</v>
      </c>
      <c r="B22" s="4">
        <v>146</v>
      </c>
      <c r="C22" s="4" t="s">
        <v>18</v>
      </c>
      <c r="D22" s="4">
        <v>500</v>
      </c>
      <c r="E22" s="5">
        <v>30265</v>
      </c>
      <c r="F22" s="3">
        <v>37943</v>
      </c>
      <c r="G22" s="6" t="s">
        <v>19</v>
      </c>
      <c r="H22" s="2" t="s">
        <v>15</v>
      </c>
      <c r="I22" s="4" t="s">
        <v>6</v>
      </c>
      <c r="J22" s="4" t="s">
        <v>16</v>
      </c>
      <c r="K22" s="4">
        <v>75</v>
      </c>
    </row>
    <row r="23" spans="1:11" ht="12.75" customHeight="1">
      <c r="A23" s="4" t="s">
        <v>14</v>
      </c>
      <c r="B23" s="4">
        <v>146</v>
      </c>
      <c r="C23" s="4">
        <v>49</v>
      </c>
      <c r="D23" s="4">
        <v>400</v>
      </c>
      <c r="E23" s="5">
        <v>24210</v>
      </c>
      <c r="F23" s="3">
        <v>37951</v>
      </c>
      <c r="G23" s="4">
        <v>6</v>
      </c>
      <c r="H23" s="2" t="s">
        <v>15</v>
      </c>
      <c r="I23" s="4" t="s">
        <v>6</v>
      </c>
      <c r="J23" s="4" t="s">
        <v>16</v>
      </c>
      <c r="K23" s="4">
        <v>86</v>
      </c>
    </row>
    <row r="24" spans="1:11" ht="12.75" customHeight="1">
      <c r="A24" s="4" t="s">
        <v>22</v>
      </c>
      <c r="B24" s="4">
        <v>146</v>
      </c>
      <c r="C24" s="4">
        <v>1</v>
      </c>
      <c r="D24" s="4">
        <v>700</v>
      </c>
      <c r="E24" s="5">
        <v>42350</v>
      </c>
      <c r="F24" s="12">
        <v>37886</v>
      </c>
      <c r="G24" s="4">
        <v>6</v>
      </c>
      <c r="H24" s="4" t="s">
        <v>15</v>
      </c>
      <c r="I24" s="4" t="s">
        <v>6</v>
      </c>
      <c r="J24" s="4" t="s">
        <v>23</v>
      </c>
      <c r="K24" s="4">
        <v>86</v>
      </c>
    </row>
    <row r="25" spans="1:11" ht="12.75" customHeight="1">
      <c r="A25" s="4" t="s">
        <v>22</v>
      </c>
      <c r="B25" s="4">
        <v>146</v>
      </c>
      <c r="C25" s="4">
        <v>4</v>
      </c>
      <c r="D25" s="4">
        <v>600</v>
      </c>
      <c r="E25" s="5">
        <v>36320</v>
      </c>
      <c r="F25" s="12">
        <v>37887</v>
      </c>
      <c r="G25" s="4">
        <v>6</v>
      </c>
      <c r="H25" s="4" t="s">
        <v>15</v>
      </c>
      <c r="I25" s="4" t="s">
        <v>6</v>
      </c>
      <c r="J25" s="4" t="s">
        <v>24</v>
      </c>
      <c r="K25" s="4">
        <v>86</v>
      </c>
    </row>
    <row r="26" spans="1:11" ht="12.75" customHeight="1">
      <c r="A26" s="4" t="s">
        <v>22</v>
      </c>
      <c r="B26" s="4">
        <v>146</v>
      </c>
      <c r="C26" s="4">
        <v>6</v>
      </c>
      <c r="D26" s="4">
        <v>600</v>
      </c>
      <c r="E26" s="5">
        <v>36320</v>
      </c>
      <c r="F26" s="12">
        <v>37887</v>
      </c>
      <c r="G26" s="4">
        <v>6</v>
      </c>
      <c r="H26" s="4" t="s">
        <v>15</v>
      </c>
      <c r="I26" s="4" t="s">
        <v>6</v>
      </c>
      <c r="J26" s="4" t="s">
        <v>24</v>
      </c>
      <c r="K26" s="4">
        <v>86</v>
      </c>
    </row>
    <row r="27" spans="1:11" ht="12.75" customHeight="1">
      <c r="A27" s="4" t="s">
        <v>22</v>
      </c>
      <c r="B27" s="4">
        <v>146</v>
      </c>
      <c r="C27" s="4">
        <v>10</v>
      </c>
      <c r="D27" s="4">
        <v>500</v>
      </c>
      <c r="E27" s="5">
        <v>30265</v>
      </c>
      <c r="F27" s="12">
        <v>37888</v>
      </c>
      <c r="G27" s="4">
        <v>6</v>
      </c>
      <c r="H27" s="4" t="s">
        <v>15</v>
      </c>
      <c r="I27" s="4" t="s">
        <v>6</v>
      </c>
      <c r="J27" s="4" t="s">
        <v>24</v>
      </c>
      <c r="K27" s="4">
        <v>86</v>
      </c>
    </row>
    <row r="28" spans="1:11" ht="12.75" customHeight="1">
      <c r="A28" s="4" t="s">
        <v>22</v>
      </c>
      <c r="B28" s="4">
        <v>146</v>
      </c>
      <c r="C28" s="4">
        <v>14</v>
      </c>
      <c r="D28" s="4">
        <v>530</v>
      </c>
      <c r="E28" s="5">
        <v>32080</v>
      </c>
      <c r="F28" s="12">
        <v>37888</v>
      </c>
      <c r="G28" s="4">
        <v>6</v>
      </c>
      <c r="H28" s="4" t="s">
        <v>15</v>
      </c>
      <c r="I28" s="4" t="s">
        <v>6</v>
      </c>
      <c r="J28" s="4" t="s">
        <v>25</v>
      </c>
      <c r="K28" s="4">
        <v>86</v>
      </c>
    </row>
    <row r="29" spans="1:11" ht="12.75" customHeight="1">
      <c r="A29" s="4" t="s">
        <v>22</v>
      </c>
      <c r="B29" s="4">
        <v>146</v>
      </c>
      <c r="C29" s="4">
        <v>29</v>
      </c>
      <c r="D29" s="4">
        <v>600</v>
      </c>
      <c r="E29" s="5">
        <v>36320</v>
      </c>
      <c r="F29" s="12">
        <v>37942</v>
      </c>
      <c r="G29" s="4">
        <v>6</v>
      </c>
      <c r="H29" s="4" t="s">
        <v>15</v>
      </c>
      <c r="I29" s="4" t="s">
        <v>6</v>
      </c>
      <c r="J29" s="4" t="s">
        <v>24</v>
      </c>
      <c r="K29" s="4">
        <v>86</v>
      </c>
    </row>
    <row r="30" spans="1:11" ht="12.75" customHeight="1">
      <c r="A30" s="9"/>
      <c r="B30" s="9"/>
      <c r="C30" s="9"/>
      <c r="D30" s="10">
        <f>SUM(D15:D29)</f>
        <v>7730</v>
      </c>
      <c r="E30" s="10">
        <f>SUM(E15:E29)</f>
        <v>467880</v>
      </c>
      <c r="F30" s="11"/>
      <c r="G30" s="9"/>
      <c r="H30" s="11"/>
      <c r="I30" s="9"/>
      <c r="J30" s="9"/>
      <c r="K30" s="9"/>
    </row>
    <row r="31" spans="1:11" ht="12.75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9"/>
    </row>
    <row r="32" ht="12.75" customHeight="1"/>
    <row r="33" spans="6:12" ht="12.75" customHeight="1">
      <c r="F33" s="1"/>
      <c r="G33"/>
      <c r="H33" s="1"/>
      <c r="I33"/>
      <c r="J33"/>
      <c r="L33" s="1"/>
    </row>
    <row r="34" spans="6:12" ht="12.75" customHeight="1">
      <c r="F34" s="1"/>
      <c r="G34"/>
      <c r="H34" s="1"/>
      <c r="I34"/>
      <c r="J34"/>
      <c r="L34" s="1"/>
    </row>
    <row r="35" spans="3:12" ht="12.75" customHeight="1">
      <c r="C35" s="76" t="s">
        <v>30</v>
      </c>
      <c r="D35" s="76"/>
      <c r="E35" s="76"/>
      <c r="F35" s="76"/>
      <c r="G35" s="76"/>
      <c r="H35" s="76"/>
      <c r="I35" s="76"/>
      <c r="J35" s="15"/>
      <c r="K35"/>
      <c r="L35" s="1"/>
    </row>
    <row r="36" spans="6:12" ht="12.75" customHeight="1">
      <c r="F36" s="1"/>
      <c r="G36"/>
      <c r="H36" s="1"/>
      <c r="I36"/>
      <c r="J36"/>
      <c r="L36" s="1"/>
    </row>
    <row r="37" spans="1:12" ht="12.75" customHeight="1">
      <c r="A37" s="13" t="s">
        <v>29</v>
      </c>
      <c r="B37" s="14"/>
      <c r="C37" s="14"/>
      <c r="D37" s="14"/>
      <c r="F37" s="1"/>
      <c r="G37" s="16" t="s">
        <v>28</v>
      </c>
      <c r="H37" s="14"/>
      <c r="I37"/>
      <c r="J37"/>
      <c r="L37" s="1"/>
    </row>
    <row r="38" spans="1:12" ht="12.75" customHeight="1">
      <c r="A38" s="23" t="s">
        <v>7</v>
      </c>
      <c r="B38" s="23" t="s">
        <v>33</v>
      </c>
      <c r="C38" s="23" t="s">
        <v>2</v>
      </c>
      <c r="D38" s="23" t="s">
        <v>3</v>
      </c>
      <c r="E38" s="23" t="s">
        <v>4</v>
      </c>
      <c r="F38" s="23" t="s">
        <v>9</v>
      </c>
      <c r="G38" s="23" t="s">
        <v>21</v>
      </c>
      <c r="H38" s="23" t="s">
        <v>5</v>
      </c>
      <c r="I38" s="23" t="s">
        <v>8</v>
      </c>
      <c r="J38" s="23" t="s">
        <v>1</v>
      </c>
      <c r="K38" s="23" t="s">
        <v>0</v>
      </c>
      <c r="L38" s="23" t="s">
        <v>10</v>
      </c>
    </row>
    <row r="39" spans="1:12" ht="12.75" customHeight="1">
      <c r="A39" s="17" t="s">
        <v>11</v>
      </c>
      <c r="B39" s="17">
        <v>4</v>
      </c>
      <c r="C39" s="17" t="s">
        <v>31</v>
      </c>
      <c r="D39" s="17">
        <v>10</v>
      </c>
      <c r="E39" s="17">
        <v>400</v>
      </c>
      <c r="F39" s="24">
        <v>24314</v>
      </c>
      <c r="G39" s="18">
        <v>37949</v>
      </c>
      <c r="H39" s="19">
        <v>40304</v>
      </c>
      <c r="I39" s="17" t="s">
        <v>32</v>
      </c>
      <c r="J39" s="17" t="s">
        <v>13</v>
      </c>
      <c r="K39" s="17" t="s">
        <v>12</v>
      </c>
      <c r="L39" s="17">
        <v>93</v>
      </c>
    </row>
    <row r="40" spans="1:12" ht="12.75" customHeight="1">
      <c r="A40" s="17" t="s">
        <v>11</v>
      </c>
      <c r="B40" s="20">
        <v>4</v>
      </c>
      <c r="C40" s="20">
        <v>109</v>
      </c>
      <c r="D40" s="20">
        <v>12</v>
      </c>
      <c r="E40" s="20">
        <v>400</v>
      </c>
      <c r="F40" s="25">
        <v>24314</v>
      </c>
      <c r="G40" s="21">
        <v>37949</v>
      </c>
      <c r="H40" s="22">
        <v>40304</v>
      </c>
      <c r="I40" s="20" t="s">
        <v>32</v>
      </c>
      <c r="J40" s="17" t="s">
        <v>13</v>
      </c>
      <c r="K40" s="17" t="s">
        <v>12</v>
      </c>
      <c r="L40" s="20">
        <v>93</v>
      </c>
    </row>
    <row r="41" spans="1:12" ht="12.75" customHeight="1">
      <c r="A41" s="20" t="s">
        <v>11</v>
      </c>
      <c r="B41" s="20">
        <v>4</v>
      </c>
      <c r="C41" s="20">
        <v>122</v>
      </c>
      <c r="D41" s="20">
        <v>13</v>
      </c>
      <c r="E41" s="20">
        <v>400</v>
      </c>
      <c r="F41" s="26">
        <v>23780</v>
      </c>
      <c r="G41" s="21">
        <v>37953</v>
      </c>
      <c r="H41" s="22">
        <v>40457</v>
      </c>
      <c r="I41" s="20" t="s">
        <v>32</v>
      </c>
      <c r="J41" s="17" t="s">
        <v>13</v>
      </c>
      <c r="K41" s="20">
        <v>11</v>
      </c>
      <c r="L41" s="20">
        <v>100</v>
      </c>
    </row>
    <row r="42" spans="1:12" ht="12.75" customHeight="1">
      <c r="A42" s="80" t="s">
        <v>34</v>
      </c>
      <c r="B42" s="81"/>
      <c r="C42" s="81"/>
      <c r="D42" s="82"/>
      <c r="E42" s="27">
        <f>SUM(E39:E41)</f>
        <v>1200</v>
      </c>
      <c r="F42" s="27">
        <f>SUM(F39:F41)</f>
        <v>72408</v>
      </c>
      <c r="G42" s="28"/>
      <c r="H42" s="28"/>
      <c r="I42" s="28"/>
      <c r="J42" s="28"/>
      <c r="K42" s="28"/>
      <c r="L42" s="28"/>
    </row>
    <row r="43" ht="12.75" customHeight="1"/>
    <row r="44" spans="1:12" ht="12.75" customHeight="1">
      <c r="A44" s="29"/>
      <c r="B44" s="30"/>
      <c r="C44" s="30"/>
      <c r="D44" s="31"/>
      <c r="E44" s="30"/>
      <c r="F44" s="32"/>
      <c r="G44" s="30"/>
      <c r="H44" s="30"/>
      <c r="I44" s="30"/>
      <c r="J44" s="30"/>
      <c r="K44" s="33"/>
      <c r="L44" s="30"/>
    </row>
    <row r="45" spans="1:12" ht="12.75" customHeight="1">
      <c r="A45" s="29"/>
      <c r="B45" s="30"/>
      <c r="C45" s="34"/>
      <c r="D45" s="31"/>
      <c r="E45" s="34"/>
      <c r="F45" s="35"/>
      <c r="G45" s="34"/>
      <c r="H45" s="34"/>
      <c r="I45" s="34"/>
      <c r="J45" s="34"/>
      <c r="K45" s="34"/>
      <c r="L45" s="30"/>
    </row>
    <row r="46" spans="1:12" ht="12.75" customHeight="1">
      <c r="A46" s="29"/>
      <c r="B46" s="89" t="s">
        <v>86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ht="12.75" customHeight="1">
      <c r="A47" s="36" t="s">
        <v>35</v>
      </c>
      <c r="B47" s="90" t="s">
        <v>36</v>
      </c>
      <c r="C47" s="90"/>
      <c r="D47" s="90"/>
      <c r="E47" s="90"/>
      <c r="F47" s="90"/>
      <c r="G47" s="74" t="s">
        <v>37</v>
      </c>
      <c r="H47" s="74"/>
      <c r="I47" s="74"/>
      <c r="J47" s="34"/>
      <c r="K47" s="34"/>
      <c r="L47" s="34"/>
    </row>
    <row r="48" spans="1:12" ht="12.75" customHeight="1">
      <c r="A48" s="75" t="s">
        <v>7</v>
      </c>
      <c r="B48" s="75" t="s">
        <v>38</v>
      </c>
      <c r="C48" s="37" t="s">
        <v>39</v>
      </c>
      <c r="D48" s="38" t="s">
        <v>39</v>
      </c>
      <c r="E48" s="37" t="s">
        <v>39</v>
      </c>
      <c r="F48" s="39" t="s">
        <v>9</v>
      </c>
      <c r="G48" s="37" t="s">
        <v>40</v>
      </c>
      <c r="H48" s="37" t="s">
        <v>41</v>
      </c>
      <c r="I48" s="37" t="s">
        <v>41</v>
      </c>
      <c r="J48" s="37" t="s">
        <v>0</v>
      </c>
      <c r="K48" s="37" t="s">
        <v>42</v>
      </c>
      <c r="L48" s="37" t="s">
        <v>43</v>
      </c>
    </row>
    <row r="49" spans="1:12" ht="12.75" customHeight="1">
      <c r="A49" s="75"/>
      <c r="B49" s="75"/>
      <c r="C49" s="37" t="s">
        <v>2</v>
      </c>
      <c r="D49" s="38" t="s">
        <v>3</v>
      </c>
      <c r="E49" s="37" t="s">
        <v>4</v>
      </c>
      <c r="F49" s="39" t="s">
        <v>44</v>
      </c>
      <c r="G49" s="37" t="s">
        <v>45</v>
      </c>
      <c r="H49" s="40" t="s">
        <v>5</v>
      </c>
      <c r="I49" s="37" t="s">
        <v>8</v>
      </c>
      <c r="J49" s="37" t="s">
        <v>46</v>
      </c>
      <c r="K49" s="37" t="s">
        <v>46</v>
      </c>
      <c r="L49" s="37" t="s">
        <v>46</v>
      </c>
    </row>
    <row r="50" spans="1:12" ht="12.75" customHeight="1">
      <c r="A50" s="47" t="s">
        <v>47</v>
      </c>
      <c r="B50" s="47">
        <v>1</v>
      </c>
      <c r="C50" s="48" t="s">
        <v>48</v>
      </c>
      <c r="D50" s="49">
        <v>5</v>
      </c>
      <c r="E50" s="47">
        <v>425</v>
      </c>
      <c r="F50" s="50">
        <v>26540</v>
      </c>
      <c r="G50" s="51"/>
      <c r="H50" s="52" t="s">
        <v>49</v>
      </c>
      <c r="I50" s="47" t="s">
        <v>50</v>
      </c>
      <c r="J50" s="47"/>
      <c r="K50" s="47" t="s">
        <v>51</v>
      </c>
      <c r="L50" s="47">
        <v>57</v>
      </c>
    </row>
    <row r="51" spans="1:12" ht="12.75" customHeight="1">
      <c r="A51" s="53" t="s">
        <v>47</v>
      </c>
      <c r="B51" s="53">
        <v>3</v>
      </c>
      <c r="C51" s="53" t="s">
        <v>52</v>
      </c>
      <c r="D51" s="54">
        <v>19</v>
      </c>
      <c r="E51" s="53">
        <v>135</v>
      </c>
      <c r="F51" s="55">
        <v>8175</v>
      </c>
      <c r="G51" s="56"/>
      <c r="H51" s="57" t="s">
        <v>53</v>
      </c>
      <c r="I51" s="53" t="s">
        <v>50</v>
      </c>
      <c r="J51" s="53"/>
      <c r="K51" s="47" t="s">
        <v>51</v>
      </c>
      <c r="L51" s="53">
        <v>37</v>
      </c>
    </row>
    <row r="52" spans="1:12" ht="12.75" customHeight="1">
      <c r="A52" s="53" t="s">
        <v>47</v>
      </c>
      <c r="B52" s="53">
        <v>3</v>
      </c>
      <c r="C52" s="53" t="s">
        <v>54</v>
      </c>
      <c r="D52" s="54">
        <v>19</v>
      </c>
      <c r="E52" s="53">
        <v>15</v>
      </c>
      <c r="F52" s="55">
        <v>908</v>
      </c>
      <c r="G52" s="56"/>
      <c r="H52" s="57" t="s">
        <v>53</v>
      </c>
      <c r="I52" s="53" t="s">
        <v>50</v>
      </c>
      <c r="J52" s="53"/>
      <c r="K52" s="53" t="s">
        <v>51</v>
      </c>
      <c r="L52" s="53">
        <v>46</v>
      </c>
    </row>
    <row r="53" spans="1:12" ht="12.75" customHeight="1">
      <c r="A53" s="86" t="s">
        <v>55</v>
      </c>
      <c r="B53" s="87"/>
      <c r="C53" s="88"/>
      <c r="D53" s="41"/>
      <c r="E53" s="42"/>
      <c r="F53" s="43">
        <f>SUM(F51:F52)</f>
        <v>9083</v>
      </c>
      <c r="G53" s="44"/>
      <c r="H53" s="45"/>
      <c r="I53" s="46"/>
      <c r="J53" s="42"/>
      <c r="K53" s="46"/>
      <c r="L53" s="42"/>
    </row>
    <row r="54" spans="1:12" ht="12.75" customHeight="1">
      <c r="A54" s="53" t="s">
        <v>47</v>
      </c>
      <c r="B54" s="53">
        <v>3</v>
      </c>
      <c r="C54" s="53" t="s">
        <v>56</v>
      </c>
      <c r="D54" s="54">
        <v>19</v>
      </c>
      <c r="E54" s="53">
        <v>300</v>
      </c>
      <c r="F54" s="55">
        <v>18760</v>
      </c>
      <c r="G54" s="56"/>
      <c r="H54" s="57" t="s">
        <v>49</v>
      </c>
      <c r="I54" s="53" t="s">
        <v>50</v>
      </c>
      <c r="J54" s="53"/>
      <c r="K54" s="53" t="s">
        <v>51</v>
      </c>
      <c r="L54" s="53">
        <v>74</v>
      </c>
    </row>
    <row r="55" spans="1:13" ht="12.75" customHeight="1">
      <c r="A55" s="53" t="s">
        <v>47</v>
      </c>
      <c r="B55" s="53">
        <v>6</v>
      </c>
      <c r="C55" s="53" t="s">
        <v>54</v>
      </c>
      <c r="D55" s="54">
        <v>28</v>
      </c>
      <c r="E55" s="53">
        <v>550</v>
      </c>
      <c r="F55" s="55">
        <v>33275</v>
      </c>
      <c r="G55" s="56"/>
      <c r="H55" s="57" t="s">
        <v>53</v>
      </c>
      <c r="I55" s="53" t="s">
        <v>50</v>
      </c>
      <c r="J55" s="53"/>
      <c r="K55" s="53" t="s">
        <v>51</v>
      </c>
      <c r="L55" s="53">
        <v>46</v>
      </c>
      <c r="M55" s="1"/>
    </row>
    <row r="56" spans="1:12" ht="12.75" customHeight="1">
      <c r="A56" s="53" t="s">
        <v>47</v>
      </c>
      <c r="B56" s="53">
        <v>6</v>
      </c>
      <c r="C56" s="53" t="s">
        <v>54</v>
      </c>
      <c r="D56" s="54">
        <v>32</v>
      </c>
      <c r="E56" s="53">
        <v>435</v>
      </c>
      <c r="F56" s="55">
        <v>26317</v>
      </c>
      <c r="G56" s="56"/>
      <c r="H56" s="57" t="s">
        <v>53</v>
      </c>
      <c r="I56" s="53" t="s">
        <v>50</v>
      </c>
      <c r="J56" s="53"/>
      <c r="K56" s="53" t="s">
        <v>51</v>
      </c>
      <c r="L56" s="53">
        <v>46</v>
      </c>
    </row>
    <row r="57" spans="1:12" ht="12.75" customHeight="1">
      <c r="A57" s="53" t="s">
        <v>47</v>
      </c>
      <c r="B57" s="53">
        <v>5</v>
      </c>
      <c r="C57" s="53" t="s">
        <v>57</v>
      </c>
      <c r="D57" s="54">
        <v>33</v>
      </c>
      <c r="E57" s="53">
        <v>475</v>
      </c>
      <c r="F57" s="58">
        <v>28743</v>
      </c>
      <c r="G57" s="56"/>
      <c r="H57" s="57" t="s">
        <v>53</v>
      </c>
      <c r="I57" s="53" t="s">
        <v>50</v>
      </c>
      <c r="J57" s="53"/>
      <c r="K57" s="53" t="s">
        <v>51</v>
      </c>
      <c r="L57" s="53">
        <v>39</v>
      </c>
    </row>
    <row r="58" spans="1:12" ht="12.75" customHeight="1">
      <c r="A58" s="53" t="s">
        <v>47</v>
      </c>
      <c r="B58" s="53">
        <v>6</v>
      </c>
      <c r="C58" s="53" t="s">
        <v>57</v>
      </c>
      <c r="D58" s="54">
        <v>34</v>
      </c>
      <c r="E58" s="53">
        <v>85</v>
      </c>
      <c r="F58" s="58">
        <v>5143</v>
      </c>
      <c r="G58" s="56"/>
      <c r="H58" s="57" t="s">
        <v>53</v>
      </c>
      <c r="I58" s="53" t="s">
        <v>50</v>
      </c>
      <c r="J58" s="53"/>
      <c r="K58" s="53" t="s">
        <v>51</v>
      </c>
      <c r="L58" s="53">
        <v>39</v>
      </c>
    </row>
    <row r="59" spans="1:12" ht="12.75" customHeight="1">
      <c r="A59" s="53" t="s">
        <v>47</v>
      </c>
      <c r="B59" s="53">
        <v>6</v>
      </c>
      <c r="C59" s="53" t="s">
        <v>52</v>
      </c>
      <c r="D59" s="54">
        <v>34</v>
      </c>
      <c r="E59" s="53">
        <v>465</v>
      </c>
      <c r="F59" s="58">
        <v>28155</v>
      </c>
      <c r="G59" s="56"/>
      <c r="H59" s="57" t="s">
        <v>53</v>
      </c>
      <c r="I59" s="53" t="s">
        <v>50</v>
      </c>
      <c r="J59" s="53"/>
      <c r="K59" s="53" t="s">
        <v>51</v>
      </c>
      <c r="L59" s="53">
        <v>37</v>
      </c>
    </row>
    <row r="60" spans="1:12" ht="12.75" customHeight="1">
      <c r="A60" s="83" t="s">
        <v>55</v>
      </c>
      <c r="B60" s="84"/>
      <c r="C60" s="85"/>
      <c r="D60" s="59"/>
      <c r="E60" s="60"/>
      <c r="F60" s="61">
        <f>SUM(F58:F59)</f>
        <v>33298</v>
      </c>
      <c r="G60" s="62"/>
      <c r="H60" s="63"/>
      <c r="I60" s="60"/>
      <c r="J60" s="60"/>
      <c r="K60" s="60"/>
      <c r="L60" s="60"/>
    </row>
    <row r="61" spans="1:12" ht="15.75">
      <c r="A61" s="53" t="s">
        <v>47</v>
      </c>
      <c r="B61" s="53">
        <v>7</v>
      </c>
      <c r="C61" s="53" t="s">
        <v>58</v>
      </c>
      <c r="D61" s="54">
        <v>35</v>
      </c>
      <c r="E61" s="53">
        <v>475</v>
      </c>
      <c r="F61" s="58">
        <v>28743</v>
      </c>
      <c r="G61" s="56"/>
      <c r="H61" s="57" t="s">
        <v>49</v>
      </c>
      <c r="I61" s="53" t="s">
        <v>50</v>
      </c>
      <c r="J61" s="53"/>
      <c r="K61" s="53" t="s">
        <v>51</v>
      </c>
      <c r="L61" s="53">
        <v>75</v>
      </c>
    </row>
    <row r="62" spans="1:12" ht="15.75">
      <c r="A62" s="53" t="s">
        <v>47</v>
      </c>
      <c r="B62" s="53">
        <v>7</v>
      </c>
      <c r="C62" s="53" t="s">
        <v>58</v>
      </c>
      <c r="D62" s="54">
        <v>37</v>
      </c>
      <c r="E62" s="53">
        <v>405</v>
      </c>
      <c r="F62" s="58">
        <v>24777</v>
      </c>
      <c r="G62" s="56"/>
      <c r="H62" s="57" t="s">
        <v>49</v>
      </c>
      <c r="I62" s="53" t="s">
        <v>50</v>
      </c>
      <c r="J62" s="53"/>
      <c r="K62" s="53" t="s">
        <v>51</v>
      </c>
      <c r="L62" s="53">
        <v>75</v>
      </c>
    </row>
    <row r="63" spans="1:12" ht="15.75">
      <c r="A63" s="53" t="s">
        <v>47</v>
      </c>
      <c r="B63" s="53">
        <v>9</v>
      </c>
      <c r="C63" s="53" t="s">
        <v>57</v>
      </c>
      <c r="D63" s="54">
        <v>59</v>
      </c>
      <c r="E63" s="53">
        <v>340</v>
      </c>
      <c r="F63" s="58">
        <v>20574</v>
      </c>
      <c r="G63" s="56"/>
      <c r="H63" s="57" t="s">
        <v>53</v>
      </c>
      <c r="I63" s="53" t="s">
        <v>50</v>
      </c>
      <c r="J63" s="53"/>
      <c r="K63" s="53" t="s">
        <v>51</v>
      </c>
      <c r="L63" s="53">
        <v>39</v>
      </c>
    </row>
    <row r="64" spans="1:12" ht="15.75">
      <c r="A64" s="53" t="s">
        <v>59</v>
      </c>
      <c r="B64" s="53">
        <v>13</v>
      </c>
      <c r="C64" s="53" t="s">
        <v>60</v>
      </c>
      <c r="D64" s="54">
        <v>69</v>
      </c>
      <c r="E64" s="53">
        <v>200</v>
      </c>
      <c r="F64" s="58">
        <v>12100</v>
      </c>
      <c r="G64" s="56"/>
      <c r="H64" s="57" t="s">
        <v>53</v>
      </c>
      <c r="I64" s="53" t="s">
        <v>50</v>
      </c>
      <c r="J64" s="53"/>
      <c r="K64" s="53" t="s">
        <v>51</v>
      </c>
      <c r="L64" s="53">
        <v>29</v>
      </c>
    </row>
    <row r="65" spans="1:12" ht="15.75">
      <c r="A65" s="53" t="s">
        <v>59</v>
      </c>
      <c r="B65" s="53">
        <v>13</v>
      </c>
      <c r="C65" s="53" t="s">
        <v>60</v>
      </c>
      <c r="D65" s="54">
        <v>69</v>
      </c>
      <c r="E65" s="53">
        <v>200</v>
      </c>
      <c r="F65" s="58">
        <v>12100</v>
      </c>
      <c r="G65" s="56"/>
      <c r="H65" s="57" t="s">
        <v>49</v>
      </c>
      <c r="I65" s="53" t="s">
        <v>50</v>
      </c>
      <c r="J65" s="53"/>
      <c r="K65" s="53" t="s">
        <v>51</v>
      </c>
      <c r="L65" s="53">
        <v>81</v>
      </c>
    </row>
    <row r="66" spans="1:12" ht="15.75">
      <c r="A66" s="53" t="s">
        <v>59</v>
      </c>
      <c r="B66" s="53">
        <v>17</v>
      </c>
      <c r="C66" s="53" t="s">
        <v>61</v>
      </c>
      <c r="D66" s="54">
        <v>91</v>
      </c>
      <c r="E66" s="53">
        <v>340</v>
      </c>
      <c r="F66" s="58">
        <v>20573</v>
      </c>
      <c r="G66" s="56"/>
      <c r="H66" s="57" t="s">
        <v>53</v>
      </c>
      <c r="I66" s="53" t="s">
        <v>50</v>
      </c>
      <c r="J66" s="53"/>
      <c r="K66" s="53" t="s">
        <v>51</v>
      </c>
      <c r="L66" s="53">
        <v>46</v>
      </c>
    </row>
    <row r="67" spans="1:12" ht="15.75">
      <c r="A67" s="53" t="s">
        <v>59</v>
      </c>
      <c r="B67" s="53">
        <v>17</v>
      </c>
      <c r="C67" s="53" t="s">
        <v>61</v>
      </c>
      <c r="D67" s="54">
        <v>93</v>
      </c>
      <c r="E67" s="53">
        <v>550</v>
      </c>
      <c r="F67" s="58">
        <v>33282</v>
      </c>
      <c r="G67" s="56"/>
      <c r="H67" s="57" t="s">
        <v>53</v>
      </c>
      <c r="I67" s="53" t="s">
        <v>50</v>
      </c>
      <c r="J67" s="53"/>
      <c r="K67" s="53" t="s">
        <v>51</v>
      </c>
      <c r="L67" s="53">
        <v>46</v>
      </c>
    </row>
    <row r="68" spans="1:12" ht="15.75">
      <c r="A68" s="53" t="s">
        <v>47</v>
      </c>
      <c r="B68" s="53">
        <v>18</v>
      </c>
      <c r="C68" s="53" t="s">
        <v>62</v>
      </c>
      <c r="D68" s="54">
        <v>94</v>
      </c>
      <c r="E68" s="53">
        <v>250</v>
      </c>
      <c r="F68" s="58">
        <v>15115</v>
      </c>
      <c r="G68" s="56"/>
      <c r="H68" s="57" t="s">
        <v>63</v>
      </c>
      <c r="I68" s="53" t="s">
        <v>50</v>
      </c>
      <c r="J68" s="53"/>
      <c r="K68" s="53" t="s">
        <v>51</v>
      </c>
      <c r="L68" s="53">
        <v>18</v>
      </c>
    </row>
    <row r="69" spans="1:12" ht="15.75">
      <c r="A69" s="53" t="s">
        <v>47</v>
      </c>
      <c r="B69" s="53">
        <v>18</v>
      </c>
      <c r="C69" s="53" t="s">
        <v>61</v>
      </c>
      <c r="D69" s="54">
        <v>94</v>
      </c>
      <c r="E69" s="53">
        <v>10</v>
      </c>
      <c r="F69" s="58">
        <v>605</v>
      </c>
      <c r="G69" s="56"/>
      <c r="H69" s="57" t="s">
        <v>53</v>
      </c>
      <c r="I69" s="53" t="s">
        <v>50</v>
      </c>
      <c r="J69" s="53"/>
      <c r="K69" s="53" t="s">
        <v>51</v>
      </c>
      <c r="L69" s="53">
        <v>46</v>
      </c>
    </row>
    <row r="70" spans="1:12" ht="15.75">
      <c r="A70" s="53" t="s">
        <v>59</v>
      </c>
      <c r="B70" s="53">
        <v>18</v>
      </c>
      <c r="C70" s="53" t="s">
        <v>64</v>
      </c>
      <c r="D70" s="54" t="s">
        <v>65</v>
      </c>
      <c r="E70" s="53">
        <v>250</v>
      </c>
      <c r="F70" s="58">
        <v>15120</v>
      </c>
      <c r="G70" s="56"/>
      <c r="H70" s="57" t="s">
        <v>53</v>
      </c>
      <c r="I70" s="53" t="s">
        <v>50</v>
      </c>
      <c r="J70" s="53"/>
      <c r="K70" s="53" t="s">
        <v>51</v>
      </c>
      <c r="L70" s="53">
        <v>39</v>
      </c>
    </row>
    <row r="71" spans="1:12" ht="15.75">
      <c r="A71" s="53" t="s">
        <v>11</v>
      </c>
      <c r="B71" s="53">
        <v>31</v>
      </c>
      <c r="C71" s="53" t="s">
        <v>62</v>
      </c>
      <c r="D71" s="54">
        <v>157</v>
      </c>
      <c r="E71" s="53">
        <v>75</v>
      </c>
      <c r="F71" s="58">
        <v>4534</v>
      </c>
      <c r="G71" s="56"/>
      <c r="H71" s="57" t="s">
        <v>63</v>
      </c>
      <c r="I71" s="53" t="s">
        <v>50</v>
      </c>
      <c r="J71" s="53"/>
      <c r="K71" s="53" t="s">
        <v>51</v>
      </c>
      <c r="L71" s="53">
        <v>18</v>
      </c>
    </row>
    <row r="72" spans="1:12" ht="15.75">
      <c r="A72" s="53" t="s">
        <v>11</v>
      </c>
      <c r="B72" s="53">
        <v>31</v>
      </c>
      <c r="C72" s="56" t="s">
        <v>66</v>
      </c>
      <c r="D72" s="54">
        <v>157</v>
      </c>
      <c r="E72" s="53">
        <v>200</v>
      </c>
      <c r="F72" s="58">
        <v>12090</v>
      </c>
      <c r="G72" s="56"/>
      <c r="H72" s="57" t="s">
        <v>49</v>
      </c>
      <c r="I72" s="53" t="s">
        <v>50</v>
      </c>
      <c r="J72" s="53"/>
      <c r="K72" s="53" t="s">
        <v>51</v>
      </c>
      <c r="L72" s="53">
        <v>50</v>
      </c>
    </row>
    <row r="73" spans="1:12" ht="15.75">
      <c r="A73" s="53" t="s">
        <v>11</v>
      </c>
      <c r="B73" s="53">
        <v>31</v>
      </c>
      <c r="C73" s="53" t="s">
        <v>67</v>
      </c>
      <c r="D73" s="54">
        <v>157</v>
      </c>
      <c r="E73" s="53">
        <v>200</v>
      </c>
      <c r="F73" s="58">
        <v>12100</v>
      </c>
      <c r="G73" s="56"/>
      <c r="H73" s="57" t="s">
        <v>49</v>
      </c>
      <c r="I73" s="53" t="s">
        <v>50</v>
      </c>
      <c r="J73" s="53"/>
      <c r="K73" s="53" t="s">
        <v>51</v>
      </c>
      <c r="L73" s="53">
        <v>57</v>
      </c>
    </row>
    <row r="74" spans="1:12" ht="15.75">
      <c r="A74" s="83" t="s">
        <v>55</v>
      </c>
      <c r="B74" s="84"/>
      <c r="C74" s="85"/>
      <c r="D74" s="59"/>
      <c r="E74" s="60"/>
      <c r="F74" s="61">
        <f>SUM(F72:F73)</f>
        <v>24190</v>
      </c>
      <c r="G74" s="62"/>
      <c r="H74" s="63"/>
      <c r="I74" s="60"/>
      <c r="J74" s="60"/>
      <c r="K74" s="60"/>
      <c r="L74" s="60"/>
    </row>
    <row r="75" spans="1:12" ht="15.75">
      <c r="A75" s="53" t="s">
        <v>11</v>
      </c>
      <c r="B75" s="53">
        <v>33</v>
      </c>
      <c r="C75" s="53" t="s">
        <v>62</v>
      </c>
      <c r="D75" s="54">
        <v>171</v>
      </c>
      <c r="E75" s="53">
        <v>175</v>
      </c>
      <c r="F75" s="58">
        <v>10581</v>
      </c>
      <c r="G75" s="56"/>
      <c r="H75" s="57" t="s">
        <v>63</v>
      </c>
      <c r="I75" s="53" t="s">
        <v>50</v>
      </c>
      <c r="J75" s="53"/>
      <c r="K75" s="53" t="s">
        <v>51</v>
      </c>
      <c r="L75" s="53">
        <v>18</v>
      </c>
    </row>
    <row r="76" spans="1:12" ht="15.75">
      <c r="A76" s="53" t="s">
        <v>11</v>
      </c>
      <c r="B76" s="53">
        <v>33</v>
      </c>
      <c r="C76" s="53" t="s">
        <v>68</v>
      </c>
      <c r="D76" s="54">
        <v>171</v>
      </c>
      <c r="E76" s="53">
        <v>300</v>
      </c>
      <c r="F76" s="58">
        <v>18160</v>
      </c>
      <c r="G76" s="56"/>
      <c r="H76" s="57" t="s">
        <v>53</v>
      </c>
      <c r="I76" s="53" t="s">
        <v>69</v>
      </c>
      <c r="J76" s="53"/>
      <c r="K76" s="53" t="s">
        <v>51</v>
      </c>
      <c r="L76" s="53">
        <v>39</v>
      </c>
    </row>
    <row r="77" spans="1:12" ht="15.75">
      <c r="A77" s="53" t="s">
        <v>11</v>
      </c>
      <c r="B77" s="53">
        <v>35</v>
      </c>
      <c r="C77" s="53" t="s">
        <v>70</v>
      </c>
      <c r="D77" s="54">
        <v>173</v>
      </c>
      <c r="E77" s="53">
        <v>200</v>
      </c>
      <c r="F77" s="58">
        <v>12100</v>
      </c>
      <c r="G77" s="56"/>
      <c r="H77" s="57" t="s">
        <v>49</v>
      </c>
      <c r="I77" s="53" t="s">
        <v>50</v>
      </c>
      <c r="J77" s="53"/>
      <c r="K77" s="53" t="s">
        <v>51</v>
      </c>
      <c r="L77" s="53">
        <v>54</v>
      </c>
    </row>
    <row r="78" spans="1:12" ht="15.75">
      <c r="A78" s="53" t="s">
        <v>11</v>
      </c>
      <c r="B78" s="53">
        <v>35</v>
      </c>
      <c r="C78" s="53" t="s">
        <v>71</v>
      </c>
      <c r="D78" s="54">
        <v>175</v>
      </c>
      <c r="E78" s="53">
        <v>300</v>
      </c>
      <c r="F78" s="58">
        <v>18150</v>
      </c>
      <c r="G78" s="56"/>
      <c r="H78" s="57" t="s">
        <v>49</v>
      </c>
      <c r="I78" s="53" t="s">
        <v>50</v>
      </c>
      <c r="J78" s="53"/>
      <c r="K78" s="53" t="s">
        <v>51</v>
      </c>
      <c r="L78" s="53">
        <v>58</v>
      </c>
    </row>
    <row r="79" spans="1:12" ht="15.75">
      <c r="A79" s="53" t="s">
        <v>11</v>
      </c>
      <c r="B79" s="53">
        <v>35</v>
      </c>
      <c r="C79" s="53" t="s">
        <v>72</v>
      </c>
      <c r="D79" s="54">
        <v>175</v>
      </c>
      <c r="E79" s="53">
        <v>100</v>
      </c>
      <c r="F79" s="58">
        <v>6050</v>
      </c>
      <c r="G79" s="56"/>
      <c r="H79" s="57" t="s">
        <v>49</v>
      </c>
      <c r="I79" s="53" t="s">
        <v>50</v>
      </c>
      <c r="J79" s="53"/>
      <c r="K79" s="53" t="s">
        <v>51</v>
      </c>
      <c r="L79" s="53">
        <v>70</v>
      </c>
    </row>
    <row r="80" spans="1:12" ht="15.75">
      <c r="A80" s="83" t="s">
        <v>55</v>
      </c>
      <c r="B80" s="84"/>
      <c r="C80" s="85"/>
      <c r="D80" s="59"/>
      <c r="E80" s="60"/>
      <c r="F80" s="61">
        <f>SUM(F78:F79)</f>
        <v>24200</v>
      </c>
      <c r="G80" s="62"/>
      <c r="H80" s="63"/>
      <c r="I80" s="60"/>
      <c r="J80" s="60"/>
      <c r="K80" s="60"/>
      <c r="L80" s="60"/>
    </row>
    <row r="81" spans="1:12" ht="15.75">
      <c r="A81" s="53" t="s">
        <v>73</v>
      </c>
      <c r="B81" s="53">
        <v>38</v>
      </c>
      <c r="C81" s="53" t="s">
        <v>74</v>
      </c>
      <c r="D81" s="54">
        <v>178</v>
      </c>
      <c r="E81" s="53">
        <v>200</v>
      </c>
      <c r="F81" s="58">
        <v>12090</v>
      </c>
      <c r="G81" s="56"/>
      <c r="H81" s="57" t="s">
        <v>53</v>
      </c>
      <c r="I81" s="53" t="s">
        <v>50</v>
      </c>
      <c r="J81" s="53"/>
      <c r="K81" s="53" t="s">
        <v>51</v>
      </c>
      <c r="L81" s="53">
        <v>28</v>
      </c>
    </row>
    <row r="82" spans="1:12" ht="15.75">
      <c r="A82" s="53" t="s">
        <v>73</v>
      </c>
      <c r="B82" s="53">
        <v>38</v>
      </c>
      <c r="C82" s="53" t="s">
        <v>75</v>
      </c>
      <c r="D82" s="54">
        <v>178</v>
      </c>
      <c r="E82" s="53">
        <v>200</v>
      </c>
      <c r="F82" s="58">
        <v>12090</v>
      </c>
      <c r="G82" s="56"/>
      <c r="H82" s="57" t="s">
        <v>53</v>
      </c>
      <c r="I82" s="53" t="s">
        <v>50</v>
      </c>
      <c r="J82" s="53"/>
      <c r="K82" s="53" t="s">
        <v>51</v>
      </c>
      <c r="L82" s="53">
        <v>29</v>
      </c>
    </row>
    <row r="83" spans="1:12" ht="15.75">
      <c r="A83" s="83" t="s">
        <v>55</v>
      </c>
      <c r="B83" s="84"/>
      <c r="C83" s="85"/>
      <c r="D83" s="59"/>
      <c r="E83" s="60"/>
      <c r="F83" s="61">
        <f>SUM(F81:F82)</f>
        <v>24180</v>
      </c>
      <c r="G83" s="62"/>
      <c r="H83" s="63"/>
      <c r="I83" s="60"/>
      <c r="J83" s="60"/>
      <c r="K83" s="60"/>
      <c r="L83" s="60"/>
    </row>
    <row r="84" spans="1:12" ht="15.75">
      <c r="A84" s="53" t="s">
        <v>73</v>
      </c>
      <c r="B84" s="53">
        <v>38</v>
      </c>
      <c r="C84" s="53" t="s">
        <v>76</v>
      </c>
      <c r="D84" s="54">
        <v>178</v>
      </c>
      <c r="E84" s="53">
        <v>92</v>
      </c>
      <c r="F84" s="58">
        <v>5590</v>
      </c>
      <c r="G84" s="56"/>
      <c r="H84" s="57" t="s">
        <v>49</v>
      </c>
      <c r="I84" s="53" t="s">
        <v>50</v>
      </c>
      <c r="J84" s="53"/>
      <c r="K84" s="53" t="s">
        <v>51</v>
      </c>
      <c r="L84" s="53">
        <v>78</v>
      </c>
    </row>
    <row r="85" spans="1:12" ht="15.75">
      <c r="A85" s="53" t="s">
        <v>73</v>
      </c>
      <c r="B85" s="53">
        <v>38</v>
      </c>
      <c r="C85" s="53" t="s">
        <v>77</v>
      </c>
      <c r="D85" s="54">
        <v>178</v>
      </c>
      <c r="E85" s="53">
        <v>4</v>
      </c>
      <c r="F85" s="58">
        <v>240</v>
      </c>
      <c r="G85" s="56"/>
      <c r="H85" s="57" t="s">
        <v>49</v>
      </c>
      <c r="I85" s="53" t="s">
        <v>50</v>
      </c>
      <c r="J85" s="53"/>
      <c r="K85" s="53" t="s">
        <v>51</v>
      </c>
      <c r="L85" s="53">
        <v>62</v>
      </c>
    </row>
    <row r="86" spans="1:12" ht="15.75">
      <c r="A86" s="53" t="s">
        <v>73</v>
      </c>
      <c r="B86" s="53">
        <v>44</v>
      </c>
      <c r="C86" s="53" t="s">
        <v>78</v>
      </c>
      <c r="D86" s="54">
        <v>222</v>
      </c>
      <c r="E86" s="53">
        <v>50</v>
      </c>
      <c r="F86" s="58">
        <v>3024</v>
      </c>
      <c r="G86" s="56"/>
      <c r="H86" s="57" t="s">
        <v>49</v>
      </c>
      <c r="I86" s="53" t="s">
        <v>50</v>
      </c>
      <c r="J86" s="53"/>
      <c r="K86" s="53" t="s">
        <v>51</v>
      </c>
      <c r="L86" s="53">
        <v>52</v>
      </c>
    </row>
    <row r="87" spans="1:12" ht="15.75">
      <c r="A87" s="53" t="s">
        <v>73</v>
      </c>
      <c r="B87" s="53">
        <v>44</v>
      </c>
      <c r="C87" s="53" t="s">
        <v>79</v>
      </c>
      <c r="D87" s="54">
        <v>222</v>
      </c>
      <c r="E87" s="53">
        <v>500</v>
      </c>
      <c r="F87" s="58">
        <v>30300</v>
      </c>
      <c r="G87" s="56"/>
      <c r="H87" s="57" t="s">
        <v>49</v>
      </c>
      <c r="I87" s="53" t="s">
        <v>50</v>
      </c>
      <c r="J87" s="53"/>
      <c r="K87" s="53" t="s">
        <v>51</v>
      </c>
      <c r="L87" s="53">
        <v>61</v>
      </c>
    </row>
    <row r="88" spans="1:12" ht="15.75">
      <c r="A88" s="83" t="s">
        <v>55</v>
      </c>
      <c r="B88" s="84"/>
      <c r="C88" s="85"/>
      <c r="D88" s="59"/>
      <c r="E88" s="60"/>
      <c r="F88" s="61">
        <f>SUM(F86:F87)</f>
        <v>33324</v>
      </c>
      <c r="G88" s="62"/>
      <c r="H88" s="63"/>
      <c r="I88" s="60"/>
      <c r="J88" s="60"/>
      <c r="K88" s="60"/>
      <c r="L88" s="60"/>
    </row>
    <row r="89" spans="1:12" ht="15.75">
      <c r="A89" s="53" t="s">
        <v>80</v>
      </c>
      <c r="B89" s="53">
        <v>50</v>
      </c>
      <c r="C89" s="53" t="s">
        <v>81</v>
      </c>
      <c r="D89" s="54">
        <v>250</v>
      </c>
      <c r="E89" s="53">
        <v>300</v>
      </c>
      <c r="F89" s="58">
        <v>18310</v>
      </c>
      <c r="G89" s="56"/>
      <c r="H89" s="57" t="s">
        <v>53</v>
      </c>
      <c r="I89" s="53" t="s">
        <v>50</v>
      </c>
      <c r="J89" s="64"/>
      <c r="K89" s="64" t="s">
        <v>51</v>
      </c>
      <c r="L89" s="64">
        <v>45</v>
      </c>
    </row>
    <row r="90" spans="1:12" ht="15.75">
      <c r="A90" s="53" t="s">
        <v>80</v>
      </c>
      <c r="B90" s="53">
        <v>50</v>
      </c>
      <c r="C90" s="53" t="s">
        <v>82</v>
      </c>
      <c r="D90" s="54">
        <v>250</v>
      </c>
      <c r="E90" s="53">
        <v>23</v>
      </c>
      <c r="F90" s="58">
        <v>1390</v>
      </c>
      <c r="G90" s="56"/>
      <c r="H90" s="57" t="s">
        <v>49</v>
      </c>
      <c r="I90" s="65" t="s">
        <v>50</v>
      </c>
      <c r="J90" s="53"/>
      <c r="K90" s="53" t="s">
        <v>51</v>
      </c>
      <c r="L90" s="53"/>
    </row>
    <row r="91" spans="1:12" ht="15.75">
      <c r="A91" s="53" t="s">
        <v>80</v>
      </c>
      <c r="B91" s="53">
        <v>58</v>
      </c>
      <c r="C91" s="53" t="s">
        <v>78</v>
      </c>
      <c r="D91" s="54">
        <v>296</v>
      </c>
      <c r="E91" s="53">
        <v>450</v>
      </c>
      <c r="F91" s="58">
        <v>27216</v>
      </c>
      <c r="G91" s="56"/>
      <c r="H91" s="57" t="s">
        <v>49</v>
      </c>
      <c r="I91" s="53" t="s">
        <v>69</v>
      </c>
      <c r="J91" s="47"/>
      <c r="K91" s="47" t="s">
        <v>51</v>
      </c>
      <c r="L91" s="47">
        <v>52</v>
      </c>
    </row>
    <row r="92" spans="1:12" ht="15.75">
      <c r="A92" s="53" t="s">
        <v>80</v>
      </c>
      <c r="B92" s="53">
        <v>59</v>
      </c>
      <c r="C92" s="53" t="s">
        <v>83</v>
      </c>
      <c r="D92" s="54">
        <v>311</v>
      </c>
      <c r="E92" s="53">
        <v>275</v>
      </c>
      <c r="F92" s="58">
        <v>16660</v>
      </c>
      <c r="G92" s="56"/>
      <c r="H92" s="57" t="s">
        <v>49</v>
      </c>
      <c r="I92" s="53" t="s">
        <v>50</v>
      </c>
      <c r="J92" s="53"/>
      <c r="K92" s="53" t="s">
        <v>51</v>
      </c>
      <c r="L92" s="53">
        <v>67</v>
      </c>
    </row>
    <row r="93" spans="1:12" ht="15.75">
      <c r="A93" s="53" t="s">
        <v>80</v>
      </c>
      <c r="B93" s="53">
        <v>59</v>
      </c>
      <c r="C93" s="53" t="s">
        <v>84</v>
      </c>
      <c r="D93" s="54">
        <v>311</v>
      </c>
      <c r="E93" s="53">
        <v>200</v>
      </c>
      <c r="F93" s="58">
        <v>12100</v>
      </c>
      <c r="G93" s="56"/>
      <c r="H93" s="57" t="s">
        <v>49</v>
      </c>
      <c r="I93" s="53" t="s">
        <v>50</v>
      </c>
      <c r="J93" s="53"/>
      <c r="K93" s="53" t="s">
        <v>51</v>
      </c>
      <c r="L93" s="53">
        <v>52</v>
      </c>
    </row>
    <row r="94" spans="1:12" ht="15.75">
      <c r="A94" s="83" t="s">
        <v>55</v>
      </c>
      <c r="B94" s="84"/>
      <c r="C94" s="85"/>
      <c r="D94" s="59"/>
      <c r="E94" s="60"/>
      <c r="F94" s="61">
        <f>SUM(F92:F93)</f>
        <v>28760</v>
      </c>
      <c r="G94" s="62"/>
      <c r="H94" s="63"/>
      <c r="I94" s="60"/>
      <c r="J94" s="60"/>
      <c r="K94" s="60"/>
      <c r="L94" s="60"/>
    </row>
    <row r="95" spans="1:12" ht="15.75">
      <c r="A95" s="66" t="s">
        <v>46</v>
      </c>
      <c r="B95" s="66" t="s">
        <v>46</v>
      </c>
      <c r="C95" s="66" t="s">
        <v>85</v>
      </c>
      <c r="D95" s="67" t="s">
        <v>41</v>
      </c>
      <c r="E95" s="68">
        <f>SUM(E50:E94)</f>
        <v>9749</v>
      </c>
      <c r="F95" s="69">
        <f>F70+F93+F92+F91+F90+F89+F87+F86+F85+F84+F82+F81+F79+F78+F77+F76+F75+F73+F72+F71+F69+F68+F67+F66+F65+F64+F63+F62+F61+F59+F58+F57+F56+F55+F54+F52+F51+F50</f>
        <v>591780</v>
      </c>
      <c r="G95" s="66" t="s">
        <v>41</v>
      </c>
      <c r="H95" s="70" t="s">
        <v>41</v>
      </c>
      <c r="I95" s="66" t="s">
        <v>41</v>
      </c>
      <c r="J95" s="66" t="s">
        <v>41</v>
      </c>
      <c r="K95" s="66" t="s">
        <v>41</v>
      </c>
      <c r="L95" s="66" t="s">
        <v>41</v>
      </c>
    </row>
  </sheetData>
  <mergeCells count="22">
    <mergeCell ref="A83:C83"/>
    <mergeCell ref="A88:C88"/>
    <mergeCell ref="A94:C94"/>
    <mergeCell ref="A53:C53"/>
    <mergeCell ref="A60:C60"/>
    <mergeCell ref="A74:C74"/>
    <mergeCell ref="A80:C80"/>
    <mergeCell ref="G47:I47"/>
    <mergeCell ref="A48:A49"/>
    <mergeCell ref="B48:B49"/>
    <mergeCell ref="C11:I11"/>
    <mergeCell ref="A31:K31"/>
    <mergeCell ref="C35:I35"/>
    <mergeCell ref="A42:D42"/>
    <mergeCell ref="B46:L46"/>
    <mergeCell ref="B47:F47"/>
    <mergeCell ref="A7:K7"/>
    <mergeCell ref="A1:K1"/>
    <mergeCell ref="A2:K2"/>
    <mergeCell ref="A3:K3"/>
    <mergeCell ref="A4:K4"/>
    <mergeCell ref="A6:K6"/>
  </mergeCells>
  <printOptions/>
  <pageMargins left="0.19" right="0.2" top="1" bottom="1" header="0.492125985" footer="0.49212598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 </cp:lastModifiedBy>
  <cp:lastPrinted>2011-10-06T19:36:35Z</cp:lastPrinted>
  <dcterms:created xsi:type="dcterms:W3CDTF">2004-06-12T08:14:45Z</dcterms:created>
  <dcterms:modified xsi:type="dcterms:W3CDTF">2011-10-06T19:37:04Z</dcterms:modified>
  <cp:category/>
  <cp:version/>
  <cp:contentType/>
  <cp:contentStatus/>
  <cp:revision>1</cp:revision>
</cp:coreProperties>
</file>