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4 Arroz PEPRO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<sst xmlns="http://schemas.openxmlformats.org/spreadsheetml/2006/main" count="32" uniqueCount="27">
  <si>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</si>
  <si>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</si>
  <si>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</si>
  <si>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</si>
  <si>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</si>
  <si>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</si>
  <si>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</si>
  <si>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</si>
  <si>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</si>
  <si>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</si>
  <si>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</si>
  <si>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</si>
  <si>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</si>
  <si>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</si>
  <si>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</si>
  <si>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</si>
  <si>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</si>
  <si>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</si>
  <si>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</si>
  <si>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</si>
  <si>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</si>
  <si>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BMS</t>
  </si>
  <si>
    <t>BBM RS</t>
  </si>
  <si>
    <t>RETIRADO</t>
  </si>
  <si>
    <t>RS</t>
  </si>
  <si>
    <t xml:space="preserve">    AVISO DE LEILÃO DE PRÊMIO EQUALIZADOR PAGO AO PRODUTOR RURAL DE ARROZ EM CASCA E/OU SUA COOPERATIVA – PEPRO - N.º 374/11 - 15/09/2011</t>
  </si>
  <si>
    <t>BBM MS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</si>
</sst>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20000000</v>
      </c>
      <c r="D10" s="21">
        <f>SUM(D11:D13)</f>
        <v>8500000</v>
      </c>
      <c r="E10" s="28">
        <f>(D10*100)/C10</f>
        <v>42.5</v>
      </c>
      <c r="F10" s="30">
        <v>0.072</v>
      </c>
      <c r="G10" s="30">
        <v>0.072</v>
      </c>
      <c r="H10" s="32">
        <f>(G10*100)/F10-100</f>
        <v>0</v>
      </c>
      <c r="I10" s="7">
        <f>FLOOR(G10,0.00001)*D10</f>
        <v>612000.0000000001</v>
      </c>
    </row>
    <row r="11" spans="1:9" ht="13.5">
      <c r="A11" s="5"/>
      <c r="B11" s="29"/>
      <c r="C11" s="31" t="s">
        <v>21</v>
      </c>
      <c r="D11" s="21">
        <v>3750000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26</v>
      </c>
      <c r="D12" s="21">
        <v>1000000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22</v>
      </c>
      <c r="D13" s="21">
        <v>3750000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20</v>
      </c>
      <c r="C15" s="6">
        <v>5000000</v>
      </c>
      <c r="D15" s="21">
        <f>SUM(D16:D16)</f>
        <v>0</v>
      </c>
      <c r="E15" s="28">
        <f>(D15*100)/C15</f>
        <v>0</v>
      </c>
      <c r="F15" s="30">
        <v>0.072</v>
      </c>
      <c r="G15" s="32"/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23</v>
      </c>
      <c r="D16" s="21"/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11"/>
      <c r="B18" s="16" t="s">
        <v>12</v>
      </c>
      <c r="C18" s="12">
        <f>SUM(C10:C17)</f>
        <v>25000000</v>
      </c>
      <c r="D18" s="19">
        <f>SUM(D10,D15)</f>
        <v>8500000</v>
      </c>
      <c r="E18" s="25">
        <f>(D18*100)/C18</f>
        <v>34</v>
      </c>
      <c r="F18" s="20"/>
      <c r="G18" s="20"/>
      <c r="H18" s="13"/>
      <c r="I18" s="27">
        <f>SUM(I10:I17)</f>
        <v>612000.0000000001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25000000</v>
      </c>
      <c r="D20" s="19">
        <f>SUM(D18)</f>
        <v>8500000</v>
      </c>
      <c r="E20" s="25">
        <f>(D20*100)/C20</f>
        <v>34</v>
      </c>
      <c r="F20" s="18"/>
      <c r="G20" s="18"/>
      <c r="H20" s="18"/>
      <c r="I20" s="27">
        <f>SUM(I18)</f>
        <v>612000.0000000001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2011-09-15T12:39:31Z</dcterms:modified>
  <cp:category/>
  <cp:version/>
  <cp:contentType/>
  <cp:contentStatus/>
</cp:coreProperties>
</file>