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6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<sst xmlns="http://schemas.openxmlformats.org/spreadsheetml/2006/main" count="38" uniqueCount="28">
  <si>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</si>
  <si>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</si>
  <si>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</si>
  <si>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</si>
  <si>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</si>
  <si>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</si>
  <si>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</si>
  <si>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</si>
  <si>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</si>
  <si>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</si>
  <si>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</si>
  <si>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</si>
  <si>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</si>
  <si>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</si>
  <si>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</si>
  <si>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</si>
  <si>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</si>
  <si>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</si>
  <si>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</si>
  <si>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</si>
  <si>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</si>
  <si>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Vera</t>
  </si>
  <si>
    <t>MG</t>
  </si>
  <si>
    <t>Uberlândia</t>
  </si>
  <si>
    <t xml:space="preserve">        AVISO DE VENDA DE MILHO EM GRÃOS – Nº 316/11 - 11/08/2011</t>
  </si>
  <si>
    <t>BMCS</t>
  </si>
  <si>
    <t>BCMMT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</si>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</sst>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2">
      <selection activeCell="G25" sqref="G2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58640</v>
      </c>
      <c r="D10" s="30">
        <f>SUM(D11:D11)</f>
        <v>0</v>
      </c>
      <c r="E10" s="26">
        <f>(D10*100)/C10</f>
        <v>0</v>
      </c>
      <c r="F10" s="24">
        <v>0.41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58640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21</v>
      </c>
      <c r="C17" s="27">
        <v>834377</v>
      </c>
      <c r="D17" s="30">
        <f>SUM(D18:D18)</f>
        <v>0</v>
      </c>
      <c r="E17" s="26">
        <f>(D17*100)/C17</f>
        <v>0</v>
      </c>
      <c r="F17" s="24">
        <v>0.2667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20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21</v>
      </c>
      <c r="C20" s="27">
        <v>22529018</v>
      </c>
      <c r="D20" s="30">
        <f>SUM(D21:D23)</f>
        <v>1240000</v>
      </c>
      <c r="E20" s="26">
        <f>(D20*100)/C20</f>
        <v>5.50401264715577</v>
      </c>
      <c r="F20" s="24">
        <v>0.2667</v>
      </c>
      <c r="G20" s="24">
        <v>0.2667</v>
      </c>
      <c r="H20" s="22">
        <f>(G20*100)/F20-100</f>
        <v>0</v>
      </c>
      <c r="I20" s="6">
        <f>FLOOR(G20,0.00001)*D20</f>
        <v>330708.00000000006</v>
      </c>
    </row>
    <row r="21" spans="1:9" ht="13.5">
      <c r="A21" s="5"/>
      <c r="B21" s="19"/>
      <c r="C21" s="29" t="s">
        <v>25</v>
      </c>
      <c r="D21" s="27">
        <v>90000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26</v>
      </c>
      <c r="D22" s="27">
        <v>750000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27</v>
      </c>
      <c r="D23" s="27">
        <v>400000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4</v>
      </c>
      <c r="B25" s="19" t="s">
        <v>21</v>
      </c>
      <c r="C25" s="27">
        <v>1059944</v>
      </c>
      <c r="D25" s="30">
        <f>SUM(D26:D26)</f>
        <v>300000</v>
      </c>
      <c r="E25" s="26">
        <f>(D25*100)/C25</f>
        <v>28.30338206546761</v>
      </c>
      <c r="F25" s="24">
        <v>0.2667</v>
      </c>
      <c r="G25" s="24">
        <v>0.2667</v>
      </c>
      <c r="H25" s="22">
        <f>(G25*100)/F25-100</f>
        <v>0</v>
      </c>
      <c r="I25" s="6">
        <f>FLOOR(G25,0.00001)*D25</f>
        <v>80010.00000000001</v>
      </c>
    </row>
    <row r="26" spans="1:9" ht="13.5">
      <c r="A26" s="5"/>
      <c r="B26" s="19"/>
      <c r="C26" s="29" t="s">
        <v>27</v>
      </c>
      <c r="D26" s="27">
        <v>300000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10"/>
      <c r="B28" s="13" t="s">
        <v>14</v>
      </c>
      <c r="C28" s="28">
        <f>SUM(C17:C27)</f>
        <v>24423339</v>
      </c>
      <c r="D28" s="31">
        <f>SUM(D17,D20,D25)</f>
        <v>1540000</v>
      </c>
      <c r="E28" s="20">
        <f>(D28*100)/C28</f>
        <v>6.305444149139476</v>
      </c>
      <c r="F28" s="16"/>
      <c r="G28" s="16"/>
      <c r="H28" s="11"/>
      <c r="I28" s="21">
        <f>SUM(I17:I27)</f>
        <v>410718.00000000006</v>
      </c>
    </row>
    <row r="29" ht="12.75">
      <c r="C29" s="12"/>
    </row>
    <row r="30" spans="1:9" ht="13.5">
      <c r="A30" s="14"/>
      <c r="B30" s="13" t="s">
        <v>12</v>
      </c>
      <c r="C30" s="28">
        <f>SUM(C13,C28)</f>
        <v>24481979</v>
      </c>
      <c r="D30" s="28">
        <f>SUM(D13,D28)</f>
        <v>1540000</v>
      </c>
      <c r="E30" s="20">
        <f>(D30*100)/C30</f>
        <v>6.290341152567772</v>
      </c>
      <c r="F30" s="15"/>
      <c r="G30" s="15"/>
      <c r="H30" s="15"/>
      <c r="I30" s="32">
        <f>SUM(I13,I28)</f>
        <v>410718.00000000006</v>
      </c>
    </row>
  </sheetData>
  <sheetProtection/>
  <mergeCells count="3">
    <mergeCell ref="A2:I2"/>
    <mergeCell ref="A15:I15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2011-08-11T14:00:59Z</cp:lastPrinted>
  <dcterms:created xsi:type="dcterms:W3CDTF">2005-05-09T20:19:33Z</dcterms:created>
  <dcterms:modified xsi:type="dcterms:W3CDTF">2011-08-11T14:01:02Z</dcterms:modified>
  <cp:category/>
  <cp:version/>
  <cp:contentType/>
  <cp:contentStatus/>
</cp:coreProperties>
</file>