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08 FEIJÃ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<sst xmlns="http://schemas.openxmlformats.org/spreadsheetml/2006/main" count="36" uniqueCount="27">
  <si>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</si>
  <si>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</si>
  <si>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</si>
  <si>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</si>
  <si>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</si>
  <si>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</si>
  <si>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</si>
  <si>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</si>
  <si>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</si>
  <si>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</si>
  <si>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</si>
  <si>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</si>
  <si>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</si>
  <si>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</si>
  <si>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</si>
  <si>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</si>
  <si>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</si>
  <si>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</si>
  <si>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</si>
  <si>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</si>
  <si>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</si>
  <si>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Rebouças</t>
  </si>
  <si>
    <t>Vitorino</t>
  </si>
  <si>
    <t>RS</t>
  </si>
  <si>
    <t>Ibiraiaras</t>
  </si>
  <si>
    <t xml:space="preserve">        AVISO DE VENDA DE FEIJÃO COMUM PRETO – Nº 308/11 - 04/08/2011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</si>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</sst>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5">
      <selection activeCell="D24" sqref="D2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17583</v>
      </c>
      <c r="D10" s="30">
        <f>SUM(D11:D11)</f>
        <v>17583</v>
      </c>
      <c r="E10" s="26">
        <f>(D10*100)/C10</f>
        <v>100</v>
      </c>
      <c r="F10" s="24">
        <v>0.9</v>
      </c>
      <c r="G10" s="24">
        <v>0.9</v>
      </c>
      <c r="H10" s="22">
        <f>(G10*100)/F10-100</f>
        <v>0</v>
      </c>
      <c r="I10" s="6">
        <f>FLOOR(G10,0.00001)*D10</f>
        <v>15824.7</v>
      </c>
    </row>
    <row r="11" spans="1:9" ht="13.5">
      <c r="A11" s="5"/>
      <c r="B11" s="19"/>
      <c r="C11" s="29" t="s">
        <v>26</v>
      </c>
      <c r="D11" s="27">
        <v>17583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22</v>
      </c>
      <c r="C13" s="27">
        <v>240384</v>
      </c>
      <c r="D13" s="30">
        <f>SUM(D14:D14)</f>
        <v>30000</v>
      </c>
      <c r="E13" s="26">
        <f>(D13*100)/C13</f>
        <v>12.48003194888179</v>
      </c>
      <c r="F13" s="24">
        <v>0.9</v>
      </c>
      <c r="G13" s="24">
        <v>0.9</v>
      </c>
      <c r="H13" s="22">
        <f>(G13*100)/F13-100</f>
        <v>0</v>
      </c>
      <c r="I13" s="6">
        <f>FLOOR(G13,0.00001)*D13</f>
        <v>27000</v>
      </c>
    </row>
    <row r="14" spans="1:9" ht="13.5">
      <c r="A14" s="5"/>
      <c r="B14" s="19"/>
      <c r="C14" s="29" t="s">
        <v>26</v>
      </c>
      <c r="D14" s="27">
        <v>30000</v>
      </c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22</v>
      </c>
      <c r="C16" s="27">
        <v>149429.4</v>
      </c>
      <c r="D16" s="30">
        <f>SUM(D17:D17)</f>
        <v>0</v>
      </c>
      <c r="E16" s="26">
        <f>(D16*100)/C16</f>
        <v>0</v>
      </c>
      <c r="F16" s="24">
        <v>0.9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20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407396.4</v>
      </c>
      <c r="D19" s="31">
        <f>SUM(D10,D13,D16)</f>
        <v>47583</v>
      </c>
      <c r="E19" s="20">
        <f>(D19*100)/C19</f>
        <v>11.679779202761733</v>
      </c>
      <c r="F19" s="16"/>
      <c r="G19" s="16"/>
      <c r="H19" s="11"/>
      <c r="I19" s="21">
        <f>SUM(I10:I18)</f>
        <v>42824.7</v>
      </c>
    </row>
    <row r="20" spans="1:9" ht="13.5">
      <c r="A20" s="8"/>
      <c r="B20" s="8"/>
      <c r="C20" s="8"/>
      <c r="D20" s="8"/>
      <c r="E20" s="8"/>
      <c r="F20" s="8"/>
      <c r="G20" s="8"/>
      <c r="H20" s="8"/>
      <c r="I20" s="9"/>
    </row>
    <row r="21" spans="1:9" ht="13.5">
      <c r="A21" s="35" t="s">
        <v>23</v>
      </c>
      <c r="B21" s="36"/>
      <c r="C21" s="36"/>
      <c r="D21" s="36"/>
      <c r="E21" s="36"/>
      <c r="F21" s="36"/>
      <c r="G21" s="36"/>
      <c r="H21" s="36"/>
      <c r="I21" s="37"/>
    </row>
    <row r="22" spans="1:9" ht="13.5">
      <c r="A22" s="8"/>
      <c r="B22" s="8"/>
      <c r="C22" s="8"/>
      <c r="D22" s="8"/>
      <c r="E22" s="8"/>
      <c r="F22" s="8"/>
      <c r="G22" s="8"/>
      <c r="H22" s="8"/>
      <c r="I22" s="9"/>
    </row>
    <row r="23" spans="1:9" ht="13.5">
      <c r="A23" s="5">
        <v>4</v>
      </c>
      <c r="B23" s="19" t="s">
        <v>24</v>
      </c>
      <c r="C23" s="27">
        <v>653702</v>
      </c>
      <c r="D23" s="30">
        <f>SUM(D24:D24)</f>
        <v>0</v>
      </c>
      <c r="E23" s="26">
        <f>(D23*100)/C23</f>
        <v>0</v>
      </c>
      <c r="F23" s="24">
        <v>0.9</v>
      </c>
      <c r="G23" s="22">
        <v>0</v>
      </c>
      <c r="H23" s="22">
        <v>0</v>
      </c>
      <c r="I23" s="6">
        <f>FLOOR(G23,0.00001)*D23</f>
        <v>0</v>
      </c>
    </row>
    <row r="24" spans="1:9" ht="13.5">
      <c r="A24" s="5"/>
      <c r="B24" s="19"/>
      <c r="C24" s="29" t="s">
        <v>20</v>
      </c>
      <c r="D24" s="27"/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10"/>
      <c r="B26" s="13" t="s">
        <v>14</v>
      </c>
      <c r="C26" s="28">
        <f>SUM(C23:C25)</f>
        <v>653702</v>
      </c>
      <c r="D26" s="31">
        <f>SUM(D23)</f>
        <v>0</v>
      </c>
      <c r="E26" s="20">
        <f>(D26*100)/C26</f>
        <v>0</v>
      </c>
      <c r="F26" s="16"/>
      <c r="G26" s="16"/>
      <c r="H26" s="11"/>
      <c r="I26" s="21">
        <f>SUM(I23:I25)</f>
        <v>0</v>
      </c>
    </row>
    <row r="27" ht="12.75">
      <c r="C27" s="12"/>
    </row>
    <row r="28" spans="1:9" ht="13.5">
      <c r="A28" s="14"/>
      <c r="B28" s="13" t="s">
        <v>12</v>
      </c>
      <c r="C28" s="28">
        <f>SUM(C19,C26)</f>
        <v>1061098.4</v>
      </c>
      <c r="D28" s="28">
        <f>SUM(D19,D26)</f>
        <v>47583</v>
      </c>
      <c r="E28" s="20">
        <f>(D28*100)/C28</f>
        <v>4.484315497978321</v>
      </c>
      <c r="F28" s="15"/>
      <c r="G28" s="15"/>
      <c r="H28" s="15"/>
      <c r="I28" s="32">
        <f>SUM(I19,I26)</f>
        <v>42824.7</v>
      </c>
    </row>
  </sheetData>
  <sheetProtection/>
  <mergeCells count="3">
    <mergeCell ref="A2:I2"/>
    <mergeCell ref="A8:I8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2011-08-04T12:44:38Z</dcterms:modified>
  <cp:category/>
  <cp:version/>
  <cp:contentType/>
  <cp:contentStatus/>
</cp:coreProperties>
</file>