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6 ARROZ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<sst xmlns="http://schemas.openxmlformats.org/spreadsheetml/2006/main" count="36" uniqueCount="29">
  <si>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</si>
  <si>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</si>
  <si>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</si>
  <si>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</si>
  <si>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</si>
  <si>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</si>
  <si>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</si>
  <si>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</si>
  <si>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</si>
  <si>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</si>
  <si>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</si>
  <si>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</si>
  <si>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</si>
  <si>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</si>
  <si>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</si>
  <si>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</si>
  <si>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</si>
  <si>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</si>
  <si>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</si>
  <si>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BNM</t>
  </si>
  <si>
    <t>BBM RS</t>
  </si>
  <si>
    <t>BMS</t>
  </si>
  <si>
    <t>RS</t>
  </si>
  <si>
    <t>SC</t>
  </si>
  <si>
    <t>BIMU</t>
  </si>
  <si>
    <t>BBSB</t>
  </si>
  <si>
    <t xml:space="preserve">             AVISO DE VENDA DE CONTRATO DE OPÇÃO DE VENDA DE ARROZ EM CASCA Nº 216/11 - 16/06/2011</t>
  </si>
  <si>
    <t>ARZV 11110003</t>
  </si>
  <si>
    <t>ARZV 11110004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</si>
</sst>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0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8" width="12.28125" style="0" customWidth="1"/>
    <col min="9" max="9" width="20.00390625" style="0" customWidth="1"/>
  </cols>
  <sheetData>
    <row r="1" ht="72.75" customHeight="1"/>
    <row r="2" spans="1:9" ht="38.25" customHeight="1">
      <c r="A2" s="34" t="s">
        <v>26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22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3</v>
      </c>
      <c r="B10" s="31" t="s">
        <v>27</v>
      </c>
      <c r="C10" s="6">
        <v>10000</v>
      </c>
      <c r="D10" s="21">
        <f>SUM(D11:D15)</f>
        <v>10000</v>
      </c>
      <c r="E10" s="30">
        <f>(D10*100)/C10</f>
        <v>100</v>
      </c>
      <c r="F10" s="28">
        <v>78.3</v>
      </c>
      <c r="G10" s="33">
        <v>701</v>
      </c>
      <c r="H10" s="26">
        <f>((G10*100)/F10)-100</f>
        <v>795.2745849297573</v>
      </c>
      <c r="I10" s="7">
        <f>FLOOR(G10,0.00001)*D10</f>
        <v>7010000.000000001</v>
      </c>
    </row>
    <row r="11" spans="1:9" ht="13.5">
      <c r="A11" s="5"/>
      <c r="B11" s="31"/>
      <c r="C11" s="32" t="s">
        <v>19</v>
      </c>
      <c r="D11" s="21">
        <v>40</v>
      </c>
      <c r="E11" s="30"/>
      <c r="F11" s="28"/>
      <c r="G11" s="33"/>
      <c r="H11" s="26"/>
      <c r="I11" s="7"/>
    </row>
    <row r="12" spans="1:9" ht="13.5">
      <c r="A12" s="5"/>
      <c r="B12" s="31"/>
      <c r="C12" s="32" t="s">
        <v>25</v>
      </c>
      <c r="D12" s="21">
        <v>80</v>
      </c>
      <c r="E12" s="30"/>
      <c r="F12" s="28"/>
      <c r="G12" s="28"/>
      <c r="H12" s="26"/>
      <c r="I12" s="7"/>
    </row>
    <row r="13" spans="1:9" ht="13.5">
      <c r="A13" s="5"/>
      <c r="B13" s="24"/>
      <c r="C13" s="6" t="s">
        <v>24</v>
      </c>
      <c r="D13" s="6">
        <v>1159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21</v>
      </c>
      <c r="D14" s="6">
        <v>4124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20</v>
      </c>
      <c r="D15" s="6">
        <v>4597</v>
      </c>
      <c r="E15" s="27"/>
      <c r="F15" s="28"/>
      <c r="G15" s="28"/>
      <c r="H15" s="26"/>
      <c r="I15" s="7"/>
    </row>
    <row r="16" spans="1:9" ht="13.5">
      <c r="A16" s="5"/>
      <c r="B16" s="24"/>
      <c r="C16" s="6"/>
      <c r="D16" s="6"/>
      <c r="E16" s="14"/>
      <c r="F16" s="28"/>
      <c r="G16" s="28"/>
      <c r="H16" s="7"/>
      <c r="I16" s="7"/>
    </row>
    <row r="17" spans="1:9" ht="13.5">
      <c r="A17" s="11"/>
      <c r="B17" s="16" t="s">
        <v>12</v>
      </c>
      <c r="C17" s="12">
        <f>SUM(C10:C16)</f>
        <v>10000</v>
      </c>
      <c r="D17" s="19">
        <f>SUM(D10)</f>
        <v>10000</v>
      </c>
      <c r="E17" s="25">
        <f>(D17*100)/C17</f>
        <v>100</v>
      </c>
      <c r="F17" s="20"/>
      <c r="G17" s="20"/>
      <c r="H17" s="13"/>
      <c r="I17" s="29">
        <f>SUM(I10:I16)</f>
        <v>7010000.000000001</v>
      </c>
    </row>
    <row r="18" spans="1:9" ht="12.75" customHeight="1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36" t="s">
        <v>23</v>
      </c>
      <c r="B19" s="37"/>
      <c r="C19" s="37"/>
      <c r="D19" s="37"/>
      <c r="E19" s="37"/>
      <c r="F19" s="37"/>
      <c r="G19" s="37"/>
      <c r="H19" s="37"/>
      <c r="I19" s="38"/>
    </row>
    <row r="20" spans="1:9" ht="13.5">
      <c r="A20" s="9"/>
      <c r="B20" s="9"/>
      <c r="C20" s="9"/>
      <c r="D20" s="9"/>
      <c r="E20" s="9"/>
      <c r="F20" s="9"/>
      <c r="G20" s="9"/>
      <c r="H20" s="9"/>
      <c r="I20" s="10"/>
    </row>
    <row r="21" spans="1:9" ht="13.5">
      <c r="A21" s="5">
        <v>4</v>
      </c>
      <c r="B21" s="31" t="s">
        <v>28</v>
      </c>
      <c r="C21" s="6">
        <v>1111</v>
      </c>
      <c r="D21" s="21">
        <f>SUM(D22:D22)</f>
        <v>1111</v>
      </c>
      <c r="E21" s="30">
        <f>(D21*100)/C21</f>
        <v>100</v>
      </c>
      <c r="F21" s="28">
        <v>78.3</v>
      </c>
      <c r="G21" s="28">
        <v>78.3</v>
      </c>
      <c r="H21" s="26">
        <f>((G21*100)/F21)-100</f>
        <v>0</v>
      </c>
      <c r="I21" s="7">
        <f>FLOOR(G21,0.00001)*D21</f>
        <v>86991.30000000002</v>
      </c>
    </row>
    <row r="22" spans="1:9" ht="13.5">
      <c r="A22" s="5"/>
      <c r="B22" s="24"/>
      <c r="C22" s="6" t="s">
        <v>19</v>
      </c>
      <c r="D22" s="6">
        <v>1111</v>
      </c>
      <c r="E22" s="27"/>
      <c r="F22" s="28"/>
      <c r="G22" s="28"/>
      <c r="H22" s="26"/>
      <c r="I22" s="7"/>
    </row>
    <row r="23" spans="1:9" ht="13.5">
      <c r="A23" s="5"/>
      <c r="B23" s="24"/>
      <c r="C23" s="6"/>
      <c r="D23" s="6"/>
      <c r="E23" s="27"/>
      <c r="F23" s="28"/>
      <c r="G23" s="28"/>
      <c r="H23" s="26"/>
      <c r="I23" s="7"/>
    </row>
    <row r="24" spans="1:9" ht="13.5">
      <c r="A24" s="11"/>
      <c r="B24" s="16" t="s">
        <v>12</v>
      </c>
      <c r="C24" s="12">
        <f>SUM(C21:C23)</f>
        <v>1111</v>
      </c>
      <c r="D24" s="19">
        <f>SUM(D21)</f>
        <v>1111</v>
      </c>
      <c r="E24" s="25">
        <f>(D24*100)/C24</f>
        <v>100</v>
      </c>
      <c r="F24" s="20"/>
      <c r="G24" s="20"/>
      <c r="H24" s="13"/>
      <c r="I24" s="29">
        <f>SUM(I21:I23)</f>
        <v>86991.30000000002</v>
      </c>
    </row>
    <row r="25" spans="1:9" ht="13.5">
      <c r="A25" s="5"/>
      <c r="B25" s="24"/>
      <c r="C25" s="6"/>
      <c r="D25" s="6"/>
      <c r="E25" s="14"/>
      <c r="F25" s="28"/>
      <c r="G25" s="28"/>
      <c r="H25" s="7"/>
      <c r="I25" s="7"/>
    </row>
    <row r="26" spans="1:9" ht="13.5">
      <c r="A26" s="17"/>
      <c r="B26" s="16" t="s">
        <v>11</v>
      </c>
      <c r="C26" s="19">
        <f>SUM(C17,C24)</f>
        <v>11111</v>
      </c>
      <c r="D26" s="19">
        <f>SUM(D17,D24)</f>
        <v>11111</v>
      </c>
      <c r="E26" s="25">
        <f>(D26*100)/C26</f>
        <v>100</v>
      </c>
      <c r="F26" s="18"/>
      <c r="G26" s="18"/>
      <c r="H26" s="18"/>
      <c r="I26" s="29">
        <f>SUM(I17,I24)</f>
        <v>7096991.300000001</v>
      </c>
    </row>
    <row r="27" ht="12.75">
      <c r="C27" s="15"/>
    </row>
    <row r="28" ht="12.75"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spans="2:3" ht="13.5">
      <c r="B32" s="5"/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</sheetData>
  <sheetProtection/>
  <mergeCells count="3">
    <mergeCell ref="A2:I2"/>
    <mergeCell ref="A8:I8"/>
    <mergeCell ref="A19:I19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2011-06-02T14:46:45Z</cp:lastPrinted>
  <dcterms:created xsi:type="dcterms:W3CDTF">2005-05-09T20:19:33Z</dcterms:created>
  <dcterms:modified xsi:type="dcterms:W3CDTF">2011-06-16T13:03:04Z</dcterms:modified>
  <cp:category/>
  <cp:version/>
  <cp:contentType/>
  <cp:contentStatus/>
</cp:coreProperties>
</file>