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9 COCO IMPORTAÇÃO 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<sst xmlns="http://schemas.openxmlformats.org/spreadsheetml/2006/main" count="31" uniqueCount="26">
  <si>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</si>
  <si>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</si>
  <si>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</si>
  <si>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</si>
  <si>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</si>
  <si>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</si>
  <si>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</si>
  <si>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</si>
  <si>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</si>
  <si>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</si>
  <si>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</si>
  <si>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</si>
  <si>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</si>
  <si>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</si>
  <si>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</si>
  <si>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</si>
  <si>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</si>
  <si>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</si>
  <si>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Brasília</t>
  </si>
  <si>
    <t>DF</t>
  </si>
  <si>
    <t>(Cotas)</t>
  </si>
  <si>
    <t>BCSP</t>
  </si>
  <si>
    <t>BBM PR</t>
  </si>
  <si>
    <t>BNM</t>
  </si>
  <si>
    <t>BBM GO</t>
  </si>
  <si>
    <t xml:space="preserve">        EDITAL DE VENDA PARA OBTER DIREITOS DE IMPORTAÇÃO DE COCOS – Nº 009/11 - 02/06/2011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</si>
</sst>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7" width="12.421875" style="0" bestFit="1" customWidth="1"/>
    <col min="8" max="8" width="12.421875" style="0" customWidth="1"/>
    <col min="9" max="9" width="20.00390625" style="0" customWidth="1"/>
  </cols>
  <sheetData>
    <row r="1" ht="72.75" customHeight="1"/>
    <row r="2" spans="1:9" ht="38.25" customHeight="1">
      <c r="A2" s="31" t="s">
        <v>25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9</v>
      </c>
    </row>
    <row r="5" spans="1:9" ht="13.5">
      <c r="A5" s="8" t="s">
        <v>0</v>
      </c>
      <c r="B5" s="8" t="s">
        <v>12</v>
      </c>
      <c r="C5" s="21" t="s">
        <v>7</v>
      </c>
      <c r="D5" s="4" t="s">
        <v>15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16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18</v>
      </c>
      <c r="C10" s="6">
        <v>5770</v>
      </c>
      <c r="D10" s="20">
        <f>SUM(D11:D14)</f>
        <v>3908</v>
      </c>
      <c r="E10" s="30">
        <f>(D10*100)/C10</f>
        <v>67.72963604852686</v>
      </c>
      <c r="F10" s="28">
        <v>25</v>
      </c>
      <c r="G10" s="26">
        <v>1010</v>
      </c>
      <c r="H10" s="26">
        <f>(G10*100)/F10-100</f>
        <v>3940</v>
      </c>
      <c r="I10" s="7">
        <f>FLOOR(G10,0.00001)*D10</f>
        <v>3947080.0000000005</v>
      </c>
    </row>
    <row r="11" spans="1:9" ht="13.5">
      <c r="A11" s="5"/>
      <c r="B11" s="23"/>
      <c r="C11" s="6" t="s">
        <v>21</v>
      </c>
      <c r="D11" s="20">
        <v>300</v>
      </c>
      <c r="E11" s="30"/>
      <c r="F11" s="28"/>
      <c r="G11" s="26"/>
      <c r="H11" s="26"/>
      <c r="I11" s="7"/>
    </row>
    <row r="12" spans="1:9" ht="13.5">
      <c r="A12" s="5"/>
      <c r="B12" s="23"/>
      <c r="C12" s="6" t="s">
        <v>23</v>
      </c>
      <c r="D12" s="20">
        <v>624</v>
      </c>
      <c r="E12" s="30"/>
      <c r="F12" s="28"/>
      <c r="G12" s="26"/>
      <c r="H12" s="26"/>
      <c r="I12" s="7"/>
    </row>
    <row r="13" spans="1:9" ht="13.5">
      <c r="A13" s="5"/>
      <c r="B13" s="23"/>
      <c r="C13" s="6" t="s">
        <v>22</v>
      </c>
      <c r="D13" s="20">
        <v>1400</v>
      </c>
      <c r="E13" s="30"/>
      <c r="F13" s="28"/>
      <c r="G13" s="26"/>
      <c r="H13" s="26"/>
      <c r="I13" s="7"/>
    </row>
    <row r="14" spans="1:9" ht="13.5">
      <c r="A14" s="5"/>
      <c r="B14" s="23"/>
      <c r="C14" s="6" t="s">
        <v>24</v>
      </c>
      <c r="D14" s="20">
        <v>1584</v>
      </c>
      <c r="E14" s="30"/>
      <c r="F14" s="28"/>
      <c r="G14" s="26"/>
      <c r="H14" s="26"/>
      <c r="I14" s="7"/>
    </row>
    <row r="15" spans="1:9" ht="13.5">
      <c r="A15" s="5"/>
      <c r="B15" s="23"/>
      <c r="C15" s="6"/>
      <c r="D15" s="6"/>
      <c r="E15" s="27"/>
      <c r="F15" s="28"/>
      <c r="G15" s="29"/>
      <c r="H15" s="26"/>
      <c r="I15" s="7"/>
    </row>
    <row r="16" spans="1:9" ht="13.5">
      <c r="A16" s="11"/>
      <c r="B16" s="15" t="s">
        <v>13</v>
      </c>
      <c r="C16" s="12">
        <f>SUM(C10:C15)</f>
        <v>5770</v>
      </c>
      <c r="D16" s="18">
        <f>SUM(D11:D14)</f>
        <v>3908</v>
      </c>
      <c r="E16" s="24">
        <f>(D16*100)/C16</f>
        <v>67.72963604852686</v>
      </c>
      <c r="F16" s="19"/>
      <c r="G16" s="19"/>
      <c r="H16" s="13"/>
      <c r="I16" s="25">
        <f>SUM(I10:I15)</f>
        <v>3947080.0000000005</v>
      </c>
    </row>
    <row r="17" ht="12.75">
      <c r="C17" s="14"/>
    </row>
    <row r="18" spans="1:9" ht="13.5">
      <c r="A18" s="16"/>
      <c r="B18" s="15" t="s">
        <v>11</v>
      </c>
      <c r="C18" s="18">
        <f>SUM(C16)</f>
        <v>5770</v>
      </c>
      <c r="D18" s="18">
        <f>SUM(D16)</f>
        <v>3908</v>
      </c>
      <c r="E18" s="24">
        <f>(D18*100)/C18</f>
        <v>67.72963604852686</v>
      </c>
      <c r="F18" s="17"/>
      <c r="G18" s="17"/>
      <c r="H18" s="17"/>
      <c r="I18" s="25">
        <f>SUM(I16)</f>
        <v>3947080.0000000005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2011-06-13T13:17:22Z</dcterms:modified>
  <cp:category/>
  <cp:version/>
  <cp:contentType/>
  <cp:contentStatus/>
</cp:coreProperties>
</file>