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85 MILHO VENDA 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<sst xmlns="http://schemas.openxmlformats.org/spreadsheetml/2006/main" count="32" uniqueCount="26">
  <si>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</si>
  <si>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</si>
  <si>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</si>
  <si>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</si>
  <si>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</si>
  <si>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</si>
  <si>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</si>
  <si>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</si>
  <si>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</si>
  <si>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</si>
  <si>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</si>
  <si>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</si>
  <si>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</si>
  <si>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</si>
  <si>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</si>
  <si>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</si>
  <si>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</si>
  <si>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</si>
  <si>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</si>
  <si>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</si>
  <si>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 xml:space="preserve">        AVISO DE VENDA DE MILHO EM GRÃOS – Nº 185/11 - 02/06/2011</t>
  </si>
  <si>
    <t>GO</t>
  </si>
  <si>
    <t>Chapadão do Céu</t>
  </si>
  <si>
    <t>Santa Rita do Trivelato</t>
  </si>
  <si>
    <t>BBM GO</t>
  </si>
  <si>
    <t>BCMR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</si>
</sst>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21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22</v>
      </c>
      <c r="C10" s="27">
        <v>600000</v>
      </c>
      <c r="D10" s="30">
        <f>SUM(D11:D11)</f>
        <v>120000</v>
      </c>
      <c r="E10" s="26">
        <f>(D10*100)/C10</f>
        <v>20</v>
      </c>
      <c r="F10" s="24">
        <v>0.39</v>
      </c>
      <c r="G10" s="24">
        <v>0.39</v>
      </c>
      <c r="H10" s="22">
        <f>(G10*100)/F10-100</f>
        <v>0</v>
      </c>
      <c r="I10" s="6">
        <f>FLOOR(G10,0.00001)*D10</f>
        <v>46800</v>
      </c>
    </row>
    <row r="11" spans="1:9" ht="13.5">
      <c r="A11" s="5"/>
      <c r="B11" s="19"/>
      <c r="C11" s="29" t="s">
        <v>24</v>
      </c>
      <c r="D11" s="30">
        <v>120000</v>
      </c>
      <c r="E11" s="26"/>
      <c r="F11" s="24"/>
      <c r="G11" s="22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10"/>
      <c r="B13" s="13" t="s">
        <v>14</v>
      </c>
      <c r="C13" s="28">
        <f>SUM(C10:C12)</f>
        <v>600000</v>
      </c>
      <c r="D13" s="31">
        <f>SUM(D10)</f>
        <v>120000</v>
      </c>
      <c r="E13" s="20">
        <f>(D13*100)/C13</f>
        <v>20</v>
      </c>
      <c r="F13" s="16"/>
      <c r="G13" s="16"/>
      <c r="H13" s="11"/>
      <c r="I13" s="21">
        <f>SUM(I10:I12)</f>
        <v>46800</v>
      </c>
    </row>
    <row r="14" spans="1:9" ht="13.5">
      <c r="A14" s="5"/>
      <c r="B14" s="19"/>
      <c r="C14" s="29"/>
      <c r="D14" s="27"/>
      <c r="E14" s="23"/>
      <c r="F14" s="24"/>
      <c r="G14" s="25"/>
      <c r="H14" s="22"/>
      <c r="I14" s="6"/>
    </row>
    <row r="15" spans="1:9" ht="13.5">
      <c r="A15" s="35" t="s">
        <v>19</v>
      </c>
      <c r="B15" s="36"/>
      <c r="C15" s="36"/>
      <c r="D15" s="36"/>
      <c r="E15" s="36"/>
      <c r="F15" s="36"/>
      <c r="G15" s="36"/>
      <c r="H15" s="36"/>
      <c r="I15" s="37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3</v>
      </c>
      <c r="B17" s="19" t="s">
        <v>23</v>
      </c>
      <c r="C17" s="27">
        <v>2644000</v>
      </c>
      <c r="D17" s="30">
        <f>SUM(D18:D18)</f>
        <v>600000</v>
      </c>
      <c r="E17" s="26">
        <f>(D17*100)/C17</f>
        <v>22.692889561270803</v>
      </c>
      <c r="F17" s="24">
        <v>0.2834</v>
      </c>
      <c r="G17" s="24">
        <v>0.2834</v>
      </c>
      <c r="H17" s="22">
        <f>(G17*100)/F17-100</f>
        <v>0</v>
      </c>
      <c r="I17" s="6">
        <f>FLOOR(G17,0.00001)*D17</f>
        <v>170040.00000000003</v>
      </c>
    </row>
    <row r="18" spans="1:9" ht="13.5">
      <c r="A18" s="5"/>
      <c r="B18" s="19"/>
      <c r="C18" s="29" t="s">
        <v>25</v>
      </c>
      <c r="D18" s="27">
        <v>600000</v>
      </c>
      <c r="E18" s="23"/>
      <c r="F18" s="24"/>
      <c r="G18" s="25"/>
      <c r="H18" s="22"/>
      <c r="I18" s="6"/>
    </row>
    <row r="19" spans="1:9" ht="13.5">
      <c r="A19" s="5"/>
      <c r="B19" s="19"/>
      <c r="C19" s="29"/>
      <c r="D19" s="27"/>
      <c r="E19" s="23"/>
      <c r="F19" s="24"/>
      <c r="G19" s="25"/>
      <c r="H19" s="22"/>
      <c r="I19" s="6"/>
    </row>
    <row r="20" spans="1:9" ht="13.5">
      <c r="A20" s="10"/>
      <c r="B20" s="13" t="s">
        <v>14</v>
      </c>
      <c r="C20" s="28">
        <f>SUM(C17:C19)</f>
        <v>2644000</v>
      </c>
      <c r="D20" s="31">
        <f>SUM(D17)</f>
        <v>600000</v>
      </c>
      <c r="E20" s="20">
        <f>(D20*100)/C20</f>
        <v>22.692889561270803</v>
      </c>
      <c r="F20" s="16"/>
      <c r="G20" s="16"/>
      <c r="H20" s="11"/>
      <c r="I20" s="21">
        <f>SUM(I17:I19)</f>
        <v>170040.00000000003</v>
      </c>
    </row>
    <row r="21" ht="12.75">
      <c r="C21" s="12"/>
    </row>
    <row r="22" spans="1:9" ht="13.5">
      <c r="A22" s="14"/>
      <c r="B22" s="13" t="s">
        <v>12</v>
      </c>
      <c r="C22" s="28">
        <f>SUM(C13,C20)</f>
        <v>3244000</v>
      </c>
      <c r="D22" s="28">
        <f>SUM(D13,D20)</f>
        <v>720000</v>
      </c>
      <c r="E22" s="20">
        <f>(D22*100)/C22</f>
        <v>22.19482120838471</v>
      </c>
      <c r="F22" s="15"/>
      <c r="G22" s="15"/>
      <c r="H22" s="15"/>
      <c r="I22" s="32">
        <f>SUM(I13,I20)</f>
        <v>216840.00000000003</v>
      </c>
    </row>
  </sheetData>
  <sheetProtection/>
  <mergeCells count="3">
    <mergeCell ref="A2:I2"/>
    <mergeCell ref="A8:I8"/>
    <mergeCell ref="A15:I1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2011-03-30T17:59:56Z</cp:lastPrinted>
  <dcterms:created xsi:type="dcterms:W3CDTF">2005-05-09T20:19:33Z</dcterms:created>
  <dcterms:modified xsi:type="dcterms:W3CDTF">2011-06-02T13:21:15Z</dcterms:modified>
  <cp:category/>
  <cp:version/>
  <cp:contentType/>
  <cp:contentStatus/>
</cp:coreProperties>
</file>