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4 MILHO VENDA 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<sst xmlns="http://schemas.openxmlformats.org/spreadsheetml/2006/main" count="33" uniqueCount="27">
  <si>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</si>
  <si>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</si>
  <si>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</si>
  <si>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</si>
  <si>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</si>
  <si>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</si>
  <si>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</si>
  <si>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</si>
  <si>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</si>
  <si>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</si>
  <si>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</si>
  <si>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</si>
  <si>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</si>
  <si>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</si>
  <si>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</si>
  <si>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</si>
  <si>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</si>
  <si>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</si>
  <si>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</si>
  <si>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</si>
  <si>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MG</t>
  </si>
  <si>
    <t>BBM UB</t>
  </si>
  <si>
    <t>Ituiutaba</t>
  </si>
  <si>
    <t xml:space="preserve">        AVISO DE VENDA DE MILHO EM GRÃOS – Nº 174/11 - 26/05/2011</t>
  </si>
  <si>
    <t>Santa Rita do Trivelato</t>
  </si>
  <si>
    <t>BBM SP</t>
  </si>
  <si>
    <t>BBM MG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</si>
</sst>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591590</v>
      </c>
      <c r="D10" s="30">
        <f>SUM(D11:D12)</f>
        <v>591590</v>
      </c>
      <c r="E10" s="26">
        <f>(D10*100)/C10</f>
        <v>100</v>
      </c>
      <c r="F10" s="24">
        <v>0.345</v>
      </c>
      <c r="G10" s="24">
        <v>0.381</v>
      </c>
      <c r="H10" s="22">
        <f>(G10*100)/F10-100</f>
        <v>10.43478260869567</v>
      </c>
      <c r="I10" s="6">
        <f>FLOOR(G10,0.00001)*D10</f>
        <v>225395.79</v>
      </c>
    </row>
    <row r="11" spans="1:9" ht="13.5">
      <c r="A11" s="5"/>
      <c r="B11" s="19"/>
      <c r="C11" s="29" t="s">
        <v>21</v>
      </c>
      <c r="D11" s="30">
        <v>332590</v>
      </c>
      <c r="E11" s="26"/>
      <c r="F11" s="24"/>
      <c r="G11" s="22"/>
      <c r="H11" s="22"/>
      <c r="I11" s="6"/>
    </row>
    <row r="12" spans="1:9" ht="13.5">
      <c r="A12" s="5"/>
      <c r="B12" s="19"/>
      <c r="C12" s="29" t="s">
        <v>25</v>
      </c>
      <c r="D12" s="30">
        <v>259000</v>
      </c>
      <c r="E12" s="26"/>
      <c r="F12" s="24"/>
      <c r="G12" s="22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10"/>
      <c r="B14" s="13" t="s">
        <v>14</v>
      </c>
      <c r="C14" s="28">
        <f>SUM(C10:C13)</f>
        <v>591590</v>
      </c>
      <c r="D14" s="31">
        <f>SUM(D10)</f>
        <v>591590</v>
      </c>
      <c r="E14" s="20">
        <f>(D14*100)/C14</f>
        <v>100</v>
      </c>
      <c r="F14" s="16"/>
      <c r="G14" s="16"/>
      <c r="H14" s="11"/>
      <c r="I14" s="21">
        <f>SUM(I10:I13)</f>
        <v>225395.79</v>
      </c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35" t="s">
        <v>19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24</v>
      </c>
      <c r="C18" s="27">
        <v>2868000</v>
      </c>
      <c r="D18" s="30">
        <f>SUM(D19:D19)</f>
        <v>224000</v>
      </c>
      <c r="E18" s="26">
        <f>(D18*100)/C18</f>
        <v>7.810320781032078</v>
      </c>
      <c r="F18" s="24">
        <v>0.2834</v>
      </c>
      <c r="G18" s="24">
        <v>0.2834</v>
      </c>
      <c r="H18" s="22">
        <f>(G18*100)/F18-100</f>
        <v>0</v>
      </c>
      <c r="I18" s="6">
        <f>FLOOR(G18,0.00001)*D18</f>
        <v>63481.600000000006</v>
      </c>
    </row>
    <row r="19" spans="1:9" ht="13.5">
      <c r="A19" s="5"/>
      <c r="B19" s="19"/>
      <c r="C19" s="29" t="s">
        <v>26</v>
      </c>
      <c r="D19" s="27">
        <v>224000</v>
      </c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10"/>
      <c r="B21" s="13" t="s">
        <v>14</v>
      </c>
      <c r="C21" s="28">
        <f>SUM(C18:C20)</f>
        <v>2868000</v>
      </c>
      <c r="D21" s="31">
        <f>SUM(D18)</f>
        <v>224000</v>
      </c>
      <c r="E21" s="20">
        <f>(D21*100)/C21</f>
        <v>7.810320781032078</v>
      </c>
      <c r="F21" s="16"/>
      <c r="G21" s="16"/>
      <c r="H21" s="11"/>
      <c r="I21" s="21">
        <f>SUM(I18:I20)</f>
        <v>63481.600000000006</v>
      </c>
    </row>
    <row r="22" ht="12.75">
      <c r="C22" s="12"/>
    </row>
    <row r="23" spans="1:9" ht="13.5">
      <c r="A23" s="14"/>
      <c r="B23" s="13" t="s">
        <v>12</v>
      </c>
      <c r="C23" s="28">
        <f>SUM(C14,C21)</f>
        <v>3459590</v>
      </c>
      <c r="D23" s="28">
        <f>SUM(D14,D21)</f>
        <v>815590</v>
      </c>
      <c r="E23" s="20">
        <f>(D23*100)/C23</f>
        <v>23.57475885870869</v>
      </c>
      <c r="F23" s="15"/>
      <c r="G23" s="15"/>
      <c r="H23" s="15"/>
      <c r="I23" s="32">
        <f>SUM(I14,I21)</f>
        <v>288877.39</v>
      </c>
    </row>
  </sheetData>
  <sheetProtection/>
  <mergeCells count="3">
    <mergeCell ref="A2:I2"/>
    <mergeCell ref="A8:I8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2011-05-26T13:55:12Z</dcterms:modified>
  <cp:category/>
  <cp:version/>
  <cp:contentType/>
  <cp:contentStatus/>
</cp:coreProperties>
</file>