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1 MILH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<sst xmlns="http://schemas.openxmlformats.org/spreadsheetml/2006/main" count="36" uniqueCount="27">
  <si>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</si>
  <si>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</si>
  <si>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</si>
  <si>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</si>
  <si>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</si>
  <si>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</si>
  <si>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</si>
  <si>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</si>
  <si>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</si>
  <si>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</si>
  <si>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</si>
  <si>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</si>
  <si>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</si>
  <si>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</si>
  <si>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</si>
  <si>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</si>
  <si>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</si>
  <si>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</si>
  <si>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</si>
  <si>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</si>
  <si>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MT</t>
  </si>
  <si>
    <t>RETIRADO</t>
  </si>
  <si>
    <t>Chapadão do Ceu</t>
  </si>
  <si>
    <t>Tabapora</t>
  </si>
  <si>
    <t>Sapezal</t>
  </si>
  <si>
    <t xml:space="preserve">        AVISO DE VENDA DE MILHO EM GRÃOS – Nº 111/11 - 13/04/2011</t>
  </si>
  <si>
    <t>BMCS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</si>
</sst>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104011</v>
      </c>
      <c r="D10" s="30">
        <f>SUM(D11:D11)</f>
        <v>0</v>
      </c>
      <c r="E10" s="26">
        <f>(D10*100)/C10</f>
        <v>0</v>
      </c>
      <c r="F10" s="24">
        <v>0.4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21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22</v>
      </c>
      <c r="C13" s="27">
        <v>632000</v>
      </c>
      <c r="D13" s="30">
        <f>SUM(D14:D14)</f>
        <v>0</v>
      </c>
      <c r="E13" s="26">
        <f>(D13*100)/C13</f>
        <v>0</v>
      </c>
      <c r="F13" s="24">
        <v>0.4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21</v>
      </c>
      <c r="D14" s="27"/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10"/>
      <c r="B16" s="13" t="s">
        <v>14</v>
      </c>
      <c r="C16" s="28">
        <f>SUM(C10:C15)</f>
        <v>736011</v>
      </c>
      <c r="D16" s="31">
        <f>SUM(D10,D13)</f>
        <v>0</v>
      </c>
      <c r="E16" s="20">
        <f>(D16*100)/C16</f>
        <v>0</v>
      </c>
      <c r="F16" s="16"/>
      <c r="G16" s="16"/>
      <c r="H16" s="11"/>
      <c r="I16" s="21">
        <f>SUM(I10:I15)</f>
        <v>0</v>
      </c>
    </row>
    <row r="17" spans="1:9" ht="13.5">
      <c r="A17" s="5"/>
      <c r="B17" s="19"/>
      <c r="C17" s="29"/>
      <c r="D17" s="27"/>
      <c r="E17" s="23"/>
      <c r="F17" s="24"/>
      <c r="G17" s="25"/>
      <c r="H17" s="22"/>
      <c r="I17" s="6"/>
    </row>
    <row r="18" spans="1:9" ht="13.5">
      <c r="A18" s="35" t="s">
        <v>20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9" t="s">
        <v>24</v>
      </c>
      <c r="C20" s="27">
        <v>23000</v>
      </c>
      <c r="D20" s="30">
        <f>SUM(D21:D21)</f>
        <v>0</v>
      </c>
      <c r="E20" s="26">
        <f>(D20*100)/C20</f>
        <v>0</v>
      </c>
      <c r="F20" s="24">
        <v>0.2834</v>
      </c>
      <c r="G20" s="22">
        <v>0</v>
      </c>
      <c r="H20" s="22">
        <v>0</v>
      </c>
      <c r="I20" s="6">
        <f>FLOOR(G20,0.00001)*D20</f>
        <v>0</v>
      </c>
    </row>
    <row r="21" spans="1:9" ht="13.5">
      <c r="A21" s="5"/>
      <c r="B21" s="19"/>
      <c r="C21" s="29" t="s">
        <v>21</v>
      </c>
      <c r="D21" s="27"/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5">
        <v>4</v>
      </c>
      <c r="B23" s="19" t="s">
        <v>23</v>
      </c>
      <c r="C23" s="27">
        <v>1062826</v>
      </c>
      <c r="D23" s="30">
        <f>SUM(D24:D24)</f>
        <v>1062826</v>
      </c>
      <c r="E23" s="26">
        <f>(D23*100)/C23</f>
        <v>100</v>
      </c>
      <c r="F23" s="24">
        <v>0.2834</v>
      </c>
      <c r="G23" s="24">
        <v>0.2834</v>
      </c>
      <c r="H23" s="22">
        <f>(G23*100)/F23-100</f>
        <v>0</v>
      </c>
      <c r="I23" s="6">
        <f>FLOOR(G23,0.00001)*D23</f>
        <v>301204.88840000005</v>
      </c>
    </row>
    <row r="24" spans="1:9" ht="13.5">
      <c r="A24" s="5"/>
      <c r="B24" s="19"/>
      <c r="C24" s="29" t="s">
        <v>26</v>
      </c>
      <c r="D24" s="27">
        <v>1062826</v>
      </c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10"/>
      <c r="B26" s="13" t="s">
        <v>14</v>
      </c>
      <c r="C26" s="28">
        <f>SUM(C20:C25)</f>
        <v>1085826</v>
      </c>
      <c r="D26" s="31">
        <f>SUM(D20,D23)</f>
        <v>1062826</v>
      </c>
      <c r="E26" s="20">
        <f>(D26*100)/C26</f>
        <v>97.88179689931904</v>
      </c>
      <c r="F26" s="16"/>
      <c r="G26" s="16"/>
      <c r="H26" s="11"/>
      <c r="I26" s="21">
        <f>SUM(I20:I25)</f>
        <v>301204.88840000005</v>
      </c>
    </row>
    <row r="27" ht="12.75">
      <c r="C27" s="12"/>
    </row>
    <row r="28" spans="1:9" ht="13.5">
      <c r="A28" s="14"/>
      <c r="B28" s="13" t="s">
        <v>12</v>
      </c>
      <c r="C28" s="28">
        <f>SUM(C16,C26)</f>
        <v>1821837</v>
      </c>
      <c r="D28" s="28">
        <f>SUM(D16,D26)</f>
        <v>1062826</v>
      </c>
      <c r="E28" s="20">
        <f>(D28*100)/C28</f>
        <v>58.33814990034784</v>
      </c>
      <c r="F28" s="15"/>
      <c r="G28" s="15"/>
      <c r="H28" s="15"/>
      <c r="I28" s="32">
        <f>SUM(I16,I26)</f>
        <v>301204.88840000005</v>
      </c>
    </row>
  </sheetData>
  <sheetProtection/>
  <mergeCells count="3">
    <mergeCell ref="A2:I2"/>
    <mergeCell ref="A8:I8"/>
    <mergeCell ref="A18:I1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2011-03-30T17:59:56Z</cp:lastPrinted>
  <dcterms:created xsi:type="dcterms:W3CDTF">2005-05-09T20:19:33Z</dcterms:created>
  <dcterms:modified xsi:type="dcterms:W3CDTF">2011-04-13T15:15:47Z</dcterms:modified>
  <cp:category/>
  <cp:version/>
  <cp:contentType/>
  <cp:contentStatus/>
</cp:coreProperties>
</file>