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<sst xmlns="http://schemas.openxmlformats.org/spreadsheetml/2006/main" count="60" uniqueCount="27">
  <si>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</si>
  <si>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</si>
  <si>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</si>
  <si>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</si>
  <si>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</si>
  <si>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</si>
  <si>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</si>
  <si>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</si>
  <si>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</si>
  <si>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</si>
  <si>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</si>
  <si>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</si>
  <si>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</si>
  <si>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</si>
  <si>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</si>
  <si>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</si>
  <si>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</si>
  <si>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</si>
  <si>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</si>
  <si>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0,213</t>
  </si>
  <si>
    <t>Sorriso</t>
  </si>
  <si>
    <t>Rondonópolis</t>
  </si>
  <si>
    <t>Campos de Julio</t>
  </si>
  <si>
    <t>Lucas do Rio Verde</t>
  </si>
  <si>
    <t>Sapezal</t>
  </si>
  <si>
    <t>Sinop</t>
  </si>
  <si>
    <t>Aviso de Venda de Milho - 083/2007 de 15/02/2007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</si>
</sst>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26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22</v>
      </c>
      <c r="C8" s="11">
        <v>28020</v>
      </c>
      <c r="D8" s="11">
        <v>0</v>
      </c>
      <c r="E8" s="12">
        <f aca="true" t="shared" si="0" ref="E8:E22">(D8*100)/C8</f>
        <v>0</v>
      </c>
      <c r="F8" s="20" t="s">
        <v>19</v>
      </c>
      <c r="G8" s="11">
        <v>0</v>
      </c>
      <c r="H8" s="11">
        <v>0</v>
      </c>
      <c r="I8" s="12">
        <f aca="true" t="shared" si="1" ref="I8:I14">FLOOR(G8,0.00001)*D8</f>
        <v>0</v>
      </c>
    </row>
    <row r="9" spans="1:9" ht="13.5">
      <c r="A9" s="9">
        <v>2</v>
      </c>
      <c r="B9" s="10" t="s">
        <v>23</v>
      </c>
      <c r="C9" s="11">
        <v>15141</v>
      </c>
      <c r="D9" s="11">
        <v>15141</v>
      </c>
      <c r="E9" s="12">
        <f t="shared" si="0"/>
        <v>100</v>
      </c>
      <c r="F9" s="20" t="s">
        <v>19</v>
      </c>
      <c r="G9" s="20" t="s">
        <v>19</v>
      </c>
      <c r="H9" s="18">
        <f>((G9*100)/F9)-100</f>
        <v>0</v>
      </c>
      <c r="I9" s="12">
        <f t="shared" si="1"/>
        <v>3225.0330000000004</v>
      </c>
    </row>
    <row r="10" spans="1:9" ht="13.5">
      <c r="A10" s="9">
        <v>3</v>
      </c>
      <c r="B10" s="10" t="s">
        <v>21</v>
      </c>
      <c r="C10" s="11">
        <v>4126180</v>
      </c>
      <c r="D10" s="11">
        <v>310000</v>
      </c>
      <c r="E10" s="12">
        <f t="shared" si="0"/>
        <v>7.513002341148471</v>
      </c>
      <c r="F10" s="20" t="s">
        <v>19</v>
      </c>
      <c r="G10" s="20" t="s">
        <v>19</v>
      </c>
      <c r="H10" s="18">
        <f>((G10*100)/F10)-100</f>
        <v>0</v>
      </c>
      <c r="I10" s="12">
        <f t="shared" si="1"/>
        <v>66030</v>
      </c>
    </row>
    <row r="11" spans="1:9" ht="13.5">
      <c r="A11" s="9">
        <v>4</v>
      </c>
      <c r="B11" s="10" t="s">
        <v>24</v>
      </c>
      <c r="C11" s="11">
        <v>3123260</v>
      </c>
      <c r="D11" s="11">
        <v>280000</v>
      </c>
      <c r="E11" s="12">
        <f t="shared" si="0"/>
        <v>8.964991707382671</v>
      </c>
      <c r="F11" s="20" t="s">
        <v>19</v>
      </c>
      <c r="G11" s="20" t="s">
        <v>19</v>
      </c>
      <c r="H11" s="18">
        <f>((G11*100)/F11)-100</f>
        <v>0</v>
      </c>
      <c r="I11" s="12">
        <f t="shared" si="1"/>
        <v>59640.00000000001</v>
      </c>
    </row>
    <row r="12" spans="1:9" ht="13.5">
      <c r="A12" s="9">
        <v>5</v>
      </c>
      <c r="B12" s="10" t="s">
        <v>25</v>
      </c>
      <c r="C12" s="11">
        <v>3707000</v>
      </c>
      <c r="D12" s="11">
        <v>0</v>
      </c>
      <c r="E12" s="12">
        <f t="shared" si="0"/>
        <v>0</v>
      </c>
      <c r="F12" s="20" t="s">
        <v>19</v>
      </c>
      <c r="G12" s="11">
        <v>0</v>
      </c>
      <c r="H12" s="11">
        <v>0</v>
      </c>
      <c r="I12" s="12">
        <f t="shared" si="1"/>
        <v>0</v>
      </c>
    </row>
    <row r="13" spans="1:9" ht="13.5">
      <c r="A13" s="9">
        <v>6</v>
      </c>
      <c r="B13" s="10" t="s">
        <v>25</v>
      </c>
      <c r="C13" s="11">
        <v>2000000</v>
      </c>
      <c r="D13" s="11">
        <v>300000</v>
      </c>
      <c r="E13" s="12">
        <f t="shared" si="0"/>
        <v>15</v>
      </c>
      <c r="F13" s="20" t="s">
        <v>19</v>
      </c>
      <c r="G13" s="20" t="s">
        <v>19</v>
      </c>
      <c r="H13" s="18">
        <f>((G13*100)/F13)-100</f>
        <v>0</v>
      </c>
      <c r="I13" s="12">
        <f t="shared" si="1"/>
        <v>63900.00000000001</v>
      </c>
    </row>
    <row r="14" spans="1:9" ht="13.5">
      <c r="A14" s="9">
        <v>7</v>
      </c>
      <c r="B14" s="10" t="s">
        <v>25</v>
      </c>
      <c r="C14" s="11">
        <v>273400</v>
      </c>
      <c r="D14" s="11">
        <v>0</v>
      </c>
      <c r="E14" s="12">
        <f t="shared" si="0"/>
        <v>0</v>
      </c>
      <c r="F14" s="20" t="s">
        <v>19</v>
      </c>
      <c r="G14" s="11">
        <v>0</v>
      </c>
      <c r="H14" s="11">
        <v>0</v>
      </c>
      <c r="I14" s="12">
        <f t="shared" si="1"/>
        <v>0</v>
      </c>
    </row>
    <row r="15" spans="1:9" ht="13.5">
      <c r="A15" s="9">
        <v>8</v>
      </c>
      <c r="B15" s="10" t="s">
        <v>25</v>
      </c>
      <c r="C15" s="11">
        <v>297000</v>
      </c>
      <c r="D15" s="11">
        <v>0</v>
      </c>
      <c r="E15" s="12">
        <f aca="true" t="shared" si="2" ref="E15:E21">(D15*100)/C15</f>
        <v>0</v>
      </c>
      <c r="F15" s="20" t="s">
        <v>19</v>
      </c>
      <c r="G15" s="11">
        <v>0</v>
      </c>
      <c r="H15" s="11">
        <v>0</v>
      </c>
      <c r="I15" s="12">
        <f aca="true" t="shared" si="3" ref="I15:I21">FLOOR(G15,0.00001)*D15</f>
        <v>0</v>
      </c>
    </row>
    <row r="16" spans="1:9" ht="13.5">
      <c r="A16" s="9">
        <v>9</v>
      </c>
      <c r="B16" s="10" t="s">
        <v>20</v>
      </c>
      <c r="C16" s="11">
        <v>5000000</v>
      </c>
      <c r="D16" s="11">
        <v>0</v>
      </c>
      <c r="E16" s="12">
        <f t="shared" si="2"/>
        <v>0</v>
      </c>
      <c r="F16" s="20" t="s">
        <v>19</v>
      </c>
      <c r="G16" s="11">
        <v>0</v>
      </c>
      <c r="H16" s="11">
        <v>0</v>
      </c>
      <c r="I16" s="12">
        <f t="shared" si="3"/>
        <v>0</v>
      </c>
    </row>
    <row r="17" spans="1:9" ht="13.5">
      <c r="A17" s="9">
        <v>10</v>
      </c>
      <c r="B17" s="10" t="s">
        <v>20</v>
      </c>
      <c r="C17" s="11">
        <v>5000000</v>
      </c>
      <c r="D17" s="11">
        <v>600000</v>
      </c>
      <c r="E17" s="12">
        <f t="shared" si="2"/>
        <v>12</v>
      </c>
      <c r="F17" s="20" t="s">
        <v>19</v>
      </c>
      <c r="G17" s="20" t="s">
        <v>19</v>
      </c>
      <c r="H17" s="18">
        <f>((G17*100)/F17)-100</f>
        <v>0</v>
      </c>
      <c r="I17" s="12">
        <f t="shared" si="3"/>
        <v>127800.00000000001</v>
      </c>
    </row>
    <row r="18" spans="1:9" ht="13.5">
      <c r="A18" s="9">
        <v>11</v>
      </c>
      <c r="B18" s="10" t="s">
        <v>20</v>
      </c>
      <c r="C18" s="11">
        <v>14000</v>
      </c>
      <c r="D18" s="11">
        <v>0</v>
      </c>
      <c r="E18" s="12">
        <f t="shared" si="2"/>
        <v>0</v>
      </c>
      <c r="F18" s="20" t="s">
        <v>19</v>
      </c>
      <c r="G18" s="11">
        <v>0</v>
      </c>
      <c r="H18" s="11">
        <v>0</v>
      </c>
      <c r="I18" s="12">
        <f t="shared" si="3"/>
        <v>0</v>
      </c>
    </row>
    <row r="19" spans="1:9" ht="13.5">
      <c r="A19" s="9">
        <v>12</v>
      </c>
      <c r="B19" s="10" t="s">
        <v>20</v>
      </c>
      <c r="C19" s="11">
        <v>335000</v>
      </c>
      <c r="D19" s="11">
        <v>0</v>
      </c>
      <c r="E19" s="12">
        <f t="shared" si="2"/>
        <v>0</v>
      </c>
      <c r="F19" s="20" t="s">
        <v>19</v>
      </c>
      <c r="G19" s="11">
        <v>0</v>
      </c>
      <c r="H19" s="11">
        <v>0</v>
      </c>
      <c r="I19" s="12">
        <f t="shared" si="3"/>
        <v>0</v>
      </c>
    </row>
    <row r="20" spans="1:9" ht="13.5">
      <c r="A20" s="9">
        <v>13</v>
      </c>
      <c r="B20" s="10" t="s">
        <v>20</v>
      </c>
      <c r="C20" s="11">
        <v>5000</v>
      </c>
      <c r="D20" s="11">
        <v>0</v>
      </c>
      <c r="E20" s="12">
        <f t="shared" si="2"/>
        <v>0</v>
      </c>
      <c r="F20" s="20" t="s">
        <v>19</v>
      </c>
      <c r="G20" s="11">
        <v>0</v>
      </c>
      <c r="H20" s="11">
        <v>0</v>
      </c>
      <c r="I20" s="12">
        <f t="shared" si="3"/>
        <v>0</v>
      </c>
    </row>
    <row r="21" spans="1:9" ht="13.5">
      <c r="A21" s="9">
        <v>14</v>
      </c>
      <c r="B21" s="10" t="s">
        <v>20</v>
      </c>
      <c r="C21" s="11">
        <v>35000</v>
      </c>
      <c r="D21" s="11">
        <v>0</v>
      </c>
      <c r="E21" s="12">
        <f t="shared" si="2"/>
        <v>0</v>
      </c>
      <c r="F21" s="20" t="s">
        <v>19</v>
      </c>
      <c r="G21" s="11">
        <v>0</v>
      </c>
      <c r="H21" s="11">
        <v>0</v>
      </c>
      <c r="I21" s="12">
        <f t="shared" si="3"/>
        <v>0</v>
      </c>
    </row>
    <row r="22" spans="1:9" ht="13.5">
      <c r="A22" s="13"/>
      <c r="B22" s="14" t="s">
        <v>18</v>
      </c>
      <c r="C22" s="15">
        <f>SUM(C8:C21)</f>
        <v>23959001</v>
      </c>
      <c r="D22" s="15">
        <f>SUM(D8:D21)</f>
        <v>1505141</v>
      </c>
      <c r="E22" s="16">
        <f t="shared" si="0"/>
        <v>6.282152582238299</v>
      </c>
      <c r="F22" s="17"/>
      <c r="G22" s="22">
        <f>(I22/D22)</f>
        <v>0.213</v>
      </c>
      <c r="H22" s="16"/>
      <c r="I22" s="16">
        <f>SUM(I8:I21)</f>
        <v>320595.033</v>
      </c>
    </row>
    <row r="24" spans="1:9" ht="13.5">
      <c r="A24" s="13"/>
      <c r="B24" s="14" t="s">
        <v>13</v>
      </c>
      <c r="C24" s="15">
        <f>SUM(C22)</f>
        <v>23959001</v>
      </c>
      <c r="D24" s="15">
        <f>SUM(D22)</f>
        <v>1505141</v>
      </c>
      <c r="E24" s="16">
        <f>(D24*100)/C24</f>
        <v>6.282152582238299</v>
      </c>
      <c r="F24" s="17"/>
      <c r="G24" s="22">
        <f>(I24/D24)</f>
        <v>0.213</v>
      </c>
      <c r="H24" s="16"/>
      <c r="I24" s="16">
        <f>SUM(I22)</f>
        <v>320595.033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2007-02-15T17:09:49Z</dcterms:modified>
  <cp:category/>
  <cp:version/>
  <cp:contentType/>
  <cp:contentStatus/>
</cp:coreProperties>
</file>