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89 SARDINHA COMPRA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<sst xmlns="http://schemas.openxmlformats.org/spreadsheetml/2006/main" count="42" uniqueCount="29">
  <si>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</si>
  <si>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</si>
  <si>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</si>
  <si>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</si>
  <si>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</si>
  <si>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</si>
  <si>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</si>
  <si>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</si>
  <si>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</si>
  <si>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</si>
  <si>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</si>
  <si>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</si>
  <si>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</si>
  <si>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</si>
  <si>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</si>
  <si>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Manaus/AM</t>
  </si>
  <si>
    <t>Irecê/BA</t>
  </si>
  <si>
    <t>Maracanaú/CE</t>
  </si>
  <si>
    <t>Montes Claros/MG</t>
  </si>
  <si>
    <t>São José/SC</t>
  </si>
  <si>
    <t>(Lt)</t>
  </si>
  <si>
    <t>(%)</t>
  </si>
  <si>
    <t>(R$)</t>
  </si>
  <si>
    <t>AVISO DE COMPRA DE SARDINHA EM ÓLEO COMESTÍVEL - N.º 289/2010 - 11/11/10</t>
  </si>
  <si>
    <t>Entre Rios/BA</t>
  </si>
  <si>
    <t>Vitoria/ES</t>
  </si>
  <si>
    <t>Recife/PE</t>
  </si>
  <si>
    <t>Rio de Janeiro/RJ</t>
  </si>
  <si>
    <t>BBSB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</si>
</sst>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179" fontId="1" fillId="0" borderId="0" xfId="51" applyNumberFormat="1" applyFont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344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11.28125" style="1" customWidth="1"/>
    <col min="2" max="2" width="25.71093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710937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23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19" t="s">
        <v>10</v>
      </c>
      <c r="B5" s="6" t="s">
        <v>9</v>
      </c>
      <c r="C5" s="6" t="s">
        <v>6</v>
      </c>
      <c r="D5" s="6" t="s">
        <v>7</v>
      </c>
      <c r="E5" s="17" t="s">
        <v>14</v>
      </c>
      <c r="F5" s="6" t="s">
        <v>11</v>
      </c>
      <c r="G5" s="6" t="s">
        <v>3</v>
      </c>
      <c r="H5" s="19" t="s">
        <v>5</v>
      </c>
      <c r="I5" s="19" t="s">
        <v>2</v>
      </c>
    </row>
    <row r="6" spans="1:9" ht="13.5">
      <c r="A6" s="6"/>
      <c r="B6" s="6"/>
      <c r="C6" s="6" t="s">
        <v>20</v>
      </c>
      <c r="D6" s="6" t="s">
        <v>20</v>
      </c>
      <c r="E6" s="17" t="s">
        <v>21</v>
      </c>
      <c r="F6" s="6" t="s">
        <v>22</v>
      </c>
      <c r="G6" s="6" t="s">
        <v>22</v>
      </c>
      <c r="H6" s="6"/>
      <c r="I6" s="6" t="s">
        <v>22</v>
      </c>
    </row>
    <row r="7" spans="1:9" ht="13.5">
      <c r="A7" s="7">
        <v>1</v>
      </c>
      <c r="B7" s="7" t="s">
        <v>15</v>
      </c>
      <c r="C7" s="8">
        <v>40000</v>
      </c>
      <c r="D7" s="8">
        <v>40000</v>
      </c>
      <c r="E7" s="16">
        <f aca="true" t="shared" si="0" ref="E7:E16">(D7*100)/C7</f>
        <v>100</v>
      </c>
      <c r="F7" s="15">
        <v>1.75</v>
      </c>
      <c r="G7" s="15">
        <v>1.75</v>
      </c>
      <c r="H7" s="20" t="s">
        <v>28</v>
      </c>
      <c r="I7" s="13">
        <f>FLOOR(G7,0.00001)*D7</f>
        <v>70000.00000000001</v>
      </c>
    </row>
    <row r="8" spans="1:9" ht="13.5">
      <c r="A8" s="7">
        <f>A7+1</f>
        <v>2</v>
      </c>
      <c r="B8" s="7" t="s">
        <v>24</v>
      </c>
      <c r="C8" s="8">
        <v>32000</v>
      </c>
      <c r="D8" s="8">
        <v>32000</v>
      </c>
      <c r="E8" s="16">
        <f t="shared" si="0"/>
        <v>100</v>
      </c>
      <c r="F8" s="15">
        <v>1.5</v>
      </c>
      <c r="G8" s="20">
        <v>1.47</v>
      </c>
      <c r="H8" s="20" t="s">
        <v>28</v>
      </c>
      <c r="I8" s="13">
        <f>FLOOR(G8,0.00001)*D8</f>
        <v>47040.00000000001</v>
      </c>
    </row>
    <row r="9" spans="1:9" ht="13.5">
      <c r="A9" s="7">
        <f>A8+1</f>
        <v>3</v>
      </c>
      <c r="B9" s="7" t="s">
        <v>16</v>
      </c>
      <c r="C9" s="8">
        <v>112000</v>
      </c>
      <c r="D9" s="8">
        <v>112000</v>
      </c>
      <c r="E9" s="16">
        <f>(D9*100)/C9</f>
        <v>100</v>
      </c>
      <c r="F9" s="15">
        <v>1.5</v>
      </c>
      <c r="G9" s="15">
        <v>1.5</v>
      </c>
      <c r="H9" s="20" t="s">
        <v>28</v>
      </c>
      <c r="I9" s="13">
        <f>FLOOR(G9,0.00001)*D9</f>
        <v>168000.00000000003</v>
      </c>
    </row>
    <row r="10" spans="1:9" ht="13.5">
      <c r="A10" s="7">
        <f>A9+1</f>
        <v>4</v>
      </c>
      <c r="B10" s="7" t="s">
        <v>17</v>
      </c>
      <c r="C10" s="8">
        <v>40000</v>
      </c>
      <c r="D10" s="8">
        <v>40000</v>
      </c>
      <c r="E10" s="16">
        <f t="shared" si="0"/>
        <v>100</v>
      </c>
      <c r="F10" s="15">
        <v>1.5</v>
      </c>
      <c r="G10" s="15">
        <v>1.5</v>
      </c>
      <c r="H10" s="20" t="s">
        <v>28</v>
      </c>
      <c r="I10" s="13">
        <f>FLOOR(G10,0.00001)*D10</f>
        <v>60000.00000000001</v>
      </c>
    </row>
    <row r="11" spans="1:9" ht="13.5">
      <c r="A11" s="7">
        <f>A10+1</f>
        <v>5</v>
      </c>
      <c r="B11" s="7" t="s">
        <v>25</v>
      </c>
      <c r="C11" s="8">
        <v>12000</v>
      </c>
      <c r="D11" s="8">
        <v>12000</v>
      </c>
      <c r="E11" s="16">
        <f>(D11*100)/C11</f>
        <v>100</v>
      </c>
      <c r="F11" s="15">
        <v>1.48</v>
      </c>
      <c r="G11" s="15">
        <v>1.48</v>
      </c>
      <c r="H11" s="20" t="s">
        <v>28</v>
      </c>
      <c r="I11" s="13">
        <f>FLOOR(G11,0.00001)*D11</f>
        <v>17760.000000000004</v>
      </c>
    </row>
    <row r="12" spans="1:9" ht="13.5">
      <c r="A12" s="7">
        <f>A11+1</f>
        <v>6</v>
      </c>
      <c r="B12" s="7" t="s">
        <v>18</v>
      </c>
      <c r="C12" s="8">
        <v>40000</v>
      </c>
      <c r="D12" s="8">
        <v>40000</v>
      </c>
      <c r="E12" s="16">
        <f t="shared" si="0"/>
        <v>100</v>
      </c>
      <c r="F12" s="15">
        <v>1.48</v>
      </c>
      <c r="G12" s="15">
        <v>1.48</v>
      </c>
      <c r="H12" s="20" t="s">
        <v>28</v>
      </c>
      <c r="I12" s="13">
        <f>FLOOR(G12,0.00001)*D12</f>
        <v>59200.00000000001</v>
      </c>
    </row>
    <row r="13" spans="1:9" ht="13.5">
      <c r="A13" s="7">
        <f>A12+1</f>
        <v>7</v>
      </c>
      <c r="B13" s="7" t="s">
        <v>26</v>
      </c>
      <c r="C13" s="8">
        <v>28000</v>
      </c>
      <c r="D13" s="8">
        <v>28000</v>
      </c>
      <c r="E13" s="16">
        <f>(D13*100)/C13</f>
        <v>100</v>
      </c>
      <c r="F13" s="15">
        <v>1.5</v>
      </c>
      <c r="G13" s="15">
        <v>1.5</v>
      </c>
      <c r="H13" s="20" t="s">
        <v>28</v>
      </c>
      <c r="I13" s="13">
        <f>FLOOR(G13,0.00001)*D13</f>
        <v>42000.00000000001</v>
      </c>
    </row>
    <row r="14" spans="1:9" ht="13.5">
      <c r="A14" s="7">
        <f>A13+1</f>
        <v>8</v>
      </c>
      <c r="B14" s="7" t="s">
        <v>27</v>
      </c>
      <c r="C14" s="8">
        <v>16000</v>
      </c>
      <c r="D14" s="8">
        <v>16000</v>
      </c>
      <c r="E14" s="16">
        <f>(D14*100)/C14</f>
        <v>100</v>
      </c>
      <c r="F14" s="15">
        <v>1.48</v>
      </c>
      <c r="G14" s="15">
        <v>1.48</v>
      </c>
      <c r="H14" s="20" t="s">
        <v>28</v>
      </c>
      <c r="I14" s="13">
        <f>FLOOR(G14,0.00001)*D14</f>
        <v>23680.000000000004</v>
      </c>
    </row>
    <row r="15" spans="1:9" ht="13.5">
      <c r="A15" s="7">
        <f>A14+1</f>
        <v>9</v>
      </c>
      <c r="B15" s="7" t="s">
        <v>19</v>
      </c>
      <c r="C15" s="8">
        <v>64000</v>
      </c>
      <c r="D15" s="8">
        <v>64000</v>
      </c>
      <c r="E15" s="16">
        <f t="shared" si="0"/>
        <v>100</v>
      </c>
      <c r="F15" s="15">
        <v>1.48</v>
      </c>
      <c r="G15" s="15">
        <v>1.48</v>
      </c>
      <c r="H15" s="20" t="s">
        <v>28</v>
      </c>
      <c r="I15" s="13">
        <f>FLOOR(G15,0.00001)*D15</f>
        <v>94720.00000000001</v>
      </c>
    </row>
    <row r="16" spans="1:9" ht="13.5">
      <c r="A16" s="9"/>
      <c r="B16" s="9" t="s">
        <v>8</v>
      </c>
      <c r="C16" s="10">
        <f>SUM(C7:C15)</f>
        <v>384000</v>
      </c>
      <c r="D16" s="10">
        <f>SUM(D7:D15)</f>
        <v>384000</v>
      </c>
      <c r="E16" s="18">
        <f t="shared" si="0"/>
        <v>100</v>
      </c>
      <c r="F16" s="11"/>
      <c r="G16" s="11"/>
      <c r="H16" s="12"/>
      <c r="I16" s="14">
        <f>SUM(I7:I15)</f>
        <v>582400.0000000001</v>
      </c>
    </row>
    <row r="17" ht="13.5">
      <c r="B17" s="7"/>
    </row>
    <row r="19" ht="13.5">
      <c r="B19" s="7"/>
    </row>
    <row r="20" ht="13.5">
      <c r="B20" s="7"/>
    </row>
    <row r="21" ht="13.5">
      <c r="B21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</cp:lastModifiedBy>
  <cp:lastPrinted>2010-11-11T12:26:24Z</cp:lastPrinted>
  <dcterms:created xsi:type="dcterms:W3CDTF">1999-05-06T20:58:51Z</dcterms:created>
  <dcterms:modified xsi:type="dcterms:W3CDTF">2010-11-11T12:26:33Z</dcterms:modified>
  <cp:category/>
  <cp:version/>
  <cp:contentType/>
  <cp:contentStatus/>
</cp:coreProperties>
</file>