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80 Sisal PEP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<sst xmlns="http://schemas.openxmlformats.org/spreadsheetml/2006/main" count="30" uniqueCount="25">
  <si>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</si>
  <si>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</si>
  <si>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</si>
  <si>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</si>
  <si>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</si>
  <si>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</si>
  <si>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</si>
  <si>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</si>
  <si>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</si>
  <si>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</si>
  <si>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</si>
  <si>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</si>
  <si>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</si>
  <si>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</si>
  <si>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</si>
  <si>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</si>
  <si>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</si>
  <si>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</si>
  <si>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</si>
  <si>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</si>
  <si>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</si>
  <si>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</si>
  <si>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RETIRADO</t>
  </si>
  <si>
    <t>BMCG</t>
  </si>
  <si>
    <t xml:space="preserve">    AVISO DE LEILÃO DE PRÊMIO PARA O ESCOAMENTO DE SISAL BRUTO – PEP - N.º 280/10 - 03/11/2010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</si>
</sst>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2500000</v>
      </c>
      <c r="D10" s="21">
        <f>SUM(D11:D11)</f>
        <v>0</v>
      </c>
      <c r="E10" s="28">
        <f>(D10*100)/C10</f>
        <v>0</v>
      </c>
      <c r="F10" s="30">
        <v>0.38</v>
      </c>
      <c r="G10" s="32">
        <v>0</v>
      </c>
      <c r="H10" s="32">
        <v>0</v>
      </c>
      <c r="I10" s="7">
        <f>FLOOR(G10,0.00001)*D10</f>
        <v>0</v>
      </c>
    </row>
    <row r="11" spans="1:9" ht="13.5">
      <c r="A11" s="5"/>
      <c r="B11" s="29"/>
      <c r="C11" s="31" t="s">
        <v>22</v>
      </c>
      <c r="D11" s="21"/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7"/>
      <c r="H12" s="7"/>
      <c r="I12" s="7"/>
    </row>
    <row r="13" spans="1:9" ht="13.5">
      <c r="A13" s="5">
        <v>2</v>
      </c>
      <c r="B13" s="29" t="s">
        <v>21</v>
      </c>
      <c r="C13" s="6">
        <v>250000</v>
      </c>
      <c r="D13" s="21">
        <f>SUM(D14:D14)</f>
        <v>15000</v>
      </c>
      <c r="E13" s="28">
        <f>(D13*100)/C13</f>
        <v>6</v>
      </c>
      <c r="F13" s="30">
        <v>0.38</v>
      </c>
      <c r="G13" s="30">
        <v>0.38</v>
      </c>
      <c r="H13" s="32">
        <f>(G13*100)/F13-100</f>
        <v>0</v>
      </c>
      <c r="I13" s="7">
        <f>FLOOR(G13,0.00001)*D13</f>
        <v>5700</v>
      </c>
    </row>
    <row r="14" spans="1:9" ht="13.5">
      <c r="A14" s="5"/>
      <c r="B14" s="29"/>
      <c r="C14" s="31" t="s">
        <v>23</v>
      </c>
      <c r="D14" s="6">
        <v>15000</v>
      </c>
      <c r="E14" s="28"/>
      <c r="F14" s="30"/>
      <c r="G14" s="7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11"/>
      <c r="B16" s="16" t="s">
        <v>12</v>
      </c>
      <c r="C16" s="12">
        <f>SUM(C10:C15)</f>
        <v>2750000</v>
      </c>
      <c r="D16" s="19">
        <f>SUM(D10,D13)</f>
        <v>15000</v>
      </c>
      <c r="E16" s="25">
        <f>(D16*100)/C16</f>
        <v>0.5454545454545454</v>
      </c>
      <c r="F16" s="20"/>
      <c r="G16" s="20"/>
      <c r="H16" s="13"/>
      <c r="I16" s="27">
        <f>SUM(I10,I13)</f>
        <v>5700</v>
      </c>
    </row>
    <row r="17" spans="1:9" ht="13.5">
      <c r="A17" s="5"/>
      <c r="B17" s="24"/>
      <c r="C17" s="6"/>
      <c r="D17" s="6"/>
      <c r="E17" s="14"/>
      <c r="F17" s="26"/>
      <c r="G17" s="26"/>
      <c r="H17" s="7"/>
      <c r="I17" s="7"/>
    </row>
    <row r="18" spans="1:9" ht="13.5">
      <c r="A18" s="17"/>
      <c r="B18" s="16" t="s">
        <v>11</v>
      </c>
      <c r="C18" s="19">
        <f>SUM(C16)</f>
        <v>2750000</v>
      </c>
      <c r="D18" s="19">
        <f>SUM(D16)</f>
        <v>15000</v>
      </c>
      <c r="E18" s="25">
        <f>(D18*100)/C18</f>
        <v>0.5454545454545454</v>
      </c>
      <c r="F18" s="18"/>
      <c r="G18" s="18"/>
      <c r="H18" s="18"/>
      <c r="I18" s="27">
        <f>SUM(I16)</f>
        <v>5700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2010-09-15T13:22:09Z</cp:lastPrinted>
  <dcterms:created xsi:type="dcterms:W3CDTF">2005-05-09T20:19:33Z</dcterms:created>
  <dcterms:modified xsi:type="dcterms:W3CDTF">2010-11-04T18:21:24Z</dcterms:modified>
  <cp:category/>
  <cp:version/>
  <cp:contentType/>
  <cp:contentStatus/>
</cp:coreProperties>
</file>