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256 MACARRÃO COMPRA" sheetId="1" r:id="rId1"/>
  </sheets>
  <definedNames/>
  <calcPr fullCalcOnLoad="1"/>
</workbook>
</file>

<file path=xl/sharedStrings.xml><?xml version="1.0" encoding="utf-8"?>
<sst xmlns="http://schemas.openxmlformats.org/spreadsheetml/2006/main" count="84" uniqueCount="53">
  <si>
    <t>Qtd.</t>
  </si>
  <si>
    <t>Preço de</t>
  </si>
  <si>
    <t>Valor</t>
  </si>
  <si>
    <t>Fecham.</t>
  </si>
  <si>
    <t>Cidade/UF</t>
  </si>
  <si>
    <t>Bolsa</t>
  </si>
  <si>
    <t>Ofertada</t>
  </si>
  <si>
    <t>Vendida</t>
  </si>
  <si>
    <t>Totais/Médias</t>
  </si>
  <si>
    <t>Entrega</t>
  </si>
  <si>
    <t>Lote</t>
  </si>
  <si>
    <t>Abertura</t>
  </si>
  <si>
    <t xml:space="preserve"> </t>
  </si>
  <si>
    <t>Percent.</t>
  </si>
  <si>
    <t>Vendido</t>
  </si>
  <si>
    <t>Brasília/DF</t>
  </si>
  <si>
    <t>Recife/PE</t>
  </si>
  <si>
    <t>Teresina/PI</t>
  </si>
  <si>
    <t>Maceió/AL</t>
  </si>
  <si>
    <t>Manaus/AM</t>
  </si>
  <si>
    <t>Irecê/BA</t>
  </si>
  <si>
    <t>Itaberaba/BA</t>
  </si>
  <si>
    <t>Entre Rios/BA</t>
  </si>
  <si>
    <t>Sta Maria da Vitoria/BA</t>
  </si>
  <si>
    <t>Ribeira do Pombal/BA</t>
  </si>
  <si>
    <t>Maracanaú/CE</t>
  </si>
  <si>
    <t>Vitória/ES</t>
  </si>
  <si>
    <t>Goiânia/GO</t>
  </si>
  <si>
    <t>Imperatriz/MA</t>
  </si>
  <si>
    <t>São Luiz/MA</t>
  </si>
  <si>
    <t>Montes Claros/MG</t>
  </si>
  <si>
    <t>Uberlândia/MG</t>
  </si>
  <si>
    <t>Rondonópolis/MT</t>
  </si>
  <si>
    <t>Marabá/PA</t>
  </si>
  <si>
    <t>João Pessoa/PB</t>
  </si>
  <si>
    <t>Arcoverde/PE</t>
  </si>
  <si>
    <t>Rolândia/PR</t>
  </si>
  <si>
    <t>Rio de Janeiro/RJ</t>
  </si>
  <si>
    <t>Cacoal/RO</t>
  </si>
  <si>
    <t>Porto Velho/RO</t>
  </si>
  <si>
    <t>Herval D´Oeste/SC</t>
  </si>
  <si>
    <t>Itabaiana/SE</t>
  </si>
  <si>
    <t>Bauru/SP</t>
  </si>
  <si>
    <t>Araguaina/TO</t>
  </si>
  <si>
    <t>(Kg)</t>
  </si>
  <si>
    <t>(%)</t>
  </si>
  <si>
    <t>(R$)</t>
  </si>
  <si>
    <t>Porto Alegre/RS</t>
  </si>
  <si>
    <t>BCML</t>
  </si>
  <si>
    <t>BBM CE</t>
  </si>
  <si>
    <t>BBM MG</t>
  </si>
  <si>
    <t>AVISO DE COMPRA DE MACARRÃO ESPAGUETE COMUM - N.º 256/2010 - 21/10/10</t>
  </si>
  <si>
    <t>BBM MS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</si>
</sst>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"/>
    <numFmt numFmtId="178" formatCode="_(* #,##0.000_);_(* \(#,##0.000\);_(* &quot;-&quot;???_);_(@_)"/>
    <numFmt numFmtId="179" formatCode="_(* #,##0.0000_);_(* \(#,##0.0000\);_(* &quot;-&quot;????_);_(@_)"/>
    <numFmt numFmtId="180" formatCode="0.0000"/>
    <numFmt numFmtId="181" formatCode="#,##0.000"/>
    <numFmt numFmtId="182" formatCode="#,##0.0000"/>
  </numFmts>
  <fonts count="37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4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51" applyNumberFormat="1" applyFont="1" applyAlignment="1">
      <alignment/>
    </xf>
    <xf numFmtId="0" fontId="1" fillId="0" borderId="12" xfId="0" applyFont="1" applyBorder="1" applyAlignment="1">
      <alignment horizontal="center"/>
    </xf>
    <xf numFmtId="171" fontId="1" fillId="0" borderId="12" xfId="51" applyNumberFormat="1" applyFont="1" applyBorder="1" applyAlignment="1">
      <alignment/>
    </xf>
    <xf numFmtId="43" fontId="1" fillId="0" borderId="12" xfId="51" applyFont="1" applyBorder="1" applyAlignment="1">
      <alignment/>
    </xf>
    <xf numFmtId="43" fontId="1" fillId="0" borderId="12" xfId="51" applyFont="1" applyBorder="1" applyAlignment="1">
      <alignment horizontal="center"/>
    </xf>
    <xf numFmtId="43" fontId="1" fillId="0" borderId="13" xfId="51" applyFont="1" applyBorder="1" applyAlignment="1">
      <alignment/>
    </xf>
    <xf numFmtId="43" fontId="1" fillId="0" borderId="14" xfId="51" applyFont="1" applyBorder="1" applyAlignment="1">
      <alignment/>
    </xf>
    <xf numFmtId="179" fontId="1" fillId="0" borderId="0" xfId="51" applyNumberFormat="1" applyFont="1" applyAlignment="1">
      <alignment/>
    </xf>
    <xf numFmtId="43" fontId="1" fillId="0" borderId="0" xfId="51" applyNumberFormat="1" applyFont="1" applyAlignment="1">
      <alignment horizontal="center" vertical="center"/>
    </xf>
    <xf numFmtId="0" fontId="1" fillId="0" borderId="14" xfId="0" applyFont="1" applyBorder="1" applyAlignment="1">
      <alignment horizontal="center"/>
    </xf>
    <xf numFmtId="43" fontId="1" fillId="0" borderId="12" xfId="51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/>
    </xf>
    <xf numFmtId="171" fontId="1" fillId="0" borderId="0" xfId="51" applyNumberFormat="1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9</xdr:col>
      <xdr:colOff>0</xdr:colOff>
      <xdr:row>1</xdr:row>
      <xdr:rowOff>466725</xdr:rowOff>
    </xdr:to>
    <xdr:pic>
      <xdr:nvPicPr>
        <xdr:cNvPr id="1" name="Picture 2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8106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PageLayoutView="0" workbookViewId="0" topLeftCell="A14">
      <selection activeCell="G37" sqref="G37"/>
    </sheetView>
  </sheetViews>
  <sheetFormatPr defaultColWidth="9.140625" defaultRowHeight="12.75"/>
  <cols>
    <col min="1" max="1" width="11.28125" style="1" customWidth="1"/>
    <col min="2" max="2" width="26.57421875" style="0" customWidth="1"/>
    <col min="3" max="4" width="15.7109375" style="0" customWidth="1"/>
    <col min="5" max="5" width="11.7109375" style="0" customWidth="1"/>
    <col min="6" max="7" width="10.7109375" style="0" customWidth="1"/>
    <col min="8" max="8" width="12.7109375" style="1" customWidth="1"/>
    <col min="9" max="9" width="17.00390625" style="0" customWidth="1"/>
  </cols>
  <sheetData>
    <row r="1" spans="1:9" ht="60" customHeight="1">
      <c r="A1" s="2"/>
      <c r="B1" s="3"/>
      <c r="C1" s="3"/>
      <c r="D1" s="3"/>
      <c r="E1" s="3"/>
      <c r="F1" s="3"/>
      <c r="G1" s="3"/>
      <c r="H1" s="4"/>
      <c r="I1" s="3"/>
    </row>
    <row r="2" spans="1:9" ht="60" customHeight="1">
      <c r="A2" s="20" t="s">
        <v>51</v>
      </c>
      <c r="B2" s="21"/>
      <c r="C2" s="21"/>
      <c r="D2" s="21"/>
      <c r="E2" s="21"/>
      <c r="F2" s="21"/>
      <c r="G2" s="21"/>
      <c r="H2" s="21"/>
      <c r="I2" s="21"/>
    </row>
    <row r="3" spans="1:9" ht="12.75">
      <c r="A3" s="4" t="s">
        <v>12</v>
      </c>
      <c r="B3" s="3"/>
      <c r="C3" s="3"/>
      <c r="D3" s="3"/>
      <c r="E3" s="3"/>
      <c r="F3" s="3"/>
      <c r="G3" s="3"/>
      <c r="H3" s="4"/>
      <c r="I3" s="3"/>
    </row>
    <row r="4" spans="1:9" ht="13.5">
      <c r="A4" s="5"/>
      <c r="B4" s="5" t="s">
        <v>4</v>
      </c>
      <c r="C4" s="5" t="s">
        <v>0</v>
      </c>
      <c r="D4" s="5" t="s">
        <v>0</v>
      </c>
      <c r="E4" s="5" t="s">
        <v>13</v>
      </c>
      <c r="F4" s="5" t="s">
        <v>1</v>
      </c>
      <c r="G4" s="5" t="s">
        <v>1</v>
      </c>
      <c r="H4" s="5"/>
      <c r="I4" s="5"/>
    </row>
    <row r="5" spans="1:9" ht="13.5">
      <c r="A5" s="19" t="s">
        <v>10</v>
      </c>
      <c r="B5" s="6" t="s">
        <v>9</v>
      </c>
      <c r="C5" s="6" t="s">
        <v>6</v>
      </c>
      <c r="D5" s="6" t="s">
        <v>7</v>
      </c>
      <c r="E5" s="17" t="s">
        <v>14</v>
      </c>
      <c r="F5" s="6" t="s">
        <v>11</v>
      </c>
      <c r="G5" s="6" t="s">
        <v>3</v>
      </c>
      <c r="H5" s="19" t="s">
        <v>5</v>
      </c>
      <c r="I5" s="19" t="s">
        <v>2</v>
      </c>
    </row>
    <row r="6" spans="1:9" ht="13.5">
      <c r="A6" s="6"/>
      <c r="B6" s="6"/>
      <c r="C6" s="6" t="s">
        <v>44</v>
      </c>
      <c r="D6" s="6" t="s">
        <v>44</v>
      </c>
      <c r="E6" s="17" t="s">
        <v>45</v>
      </c>
      <c r="F6" s="6" t="s">
        <v>46</v>
      </c>
      <c r="G6" s="6" t="s">
        <v>46</v>
      </c>
      <c r="H6" s="6"/>
      <c r="I6" s="6" t="s">
        <v>46</v>
      </c>
    </row>
    <row r="7" spans="1:9" ht="13.5">
      <c r="A7" s="7">
        <v>1</v>
      </c>
      <c r="B7" s="7" t="s">
        <v>18</v>
      </c>
      <c r="C7" s="8">
        <v>32000</v>
      </c>
      <c r="D7" s="8">
        <v>32000</v>
      </c>
      <c r="E7" s="16">
        <f>(D7*100)/C7</f>
        <v>100</v>
      </c>
      <c r="F7" s="15">
        <v>1.7</v>
      </c>
      <c r="G7" s="15">
        <v>1.4</v>
      </c>
      <c r="H7" s="22" t="s">
        <v>48</v>
      </c>
      <c r="I7" s="13">
        <f>FLOOR(G7,0.00001)*D7</f>
        <v>44800.00000000001</v>
      </c>
    </row>
    <row r="8" spans="1:9" ht="13.5">
      <c r="A8" s="7">
        <f>A7+1</f>
        <v>2</v>
      </c>
      <c r="B8" s="7" t="s">
        <v>19</v>
      </c>
      <c r="C8" s="8">
        <v>20871</v>
      </c>
      <c r="D8" s="8">
        <v>20871</v>
      </c>
      <c r="E8" s="16">
        <f aca="true" t="shared" si="0" ref="E8:E36">(D8*100)/C8</f>
        <v>100</v>
      </c>
      <c r="F8" s="15">
        <v>1.95</v>
      </c>
      <c r="G8" s="15">
        <v>1.9</v>
      </c>
      <c r="H8" s="22" t="s">
        <v>52</v>
      </c>
      <c r="I8" s="13">
        <f aca="true" t="shared" si="1" ref="I8:I36">FLOOR(G8,0.00001)*D8</f>
        <v>39654.9</v>
      </c>
    </row>
    <row r="9" spans="1:9" ht="13.5">
      <c r="A9" s="7">
        <f aca="true" t="shared" si="2" ref="A9:A36">A8+1</f>
        <v>3</v>
      </c>
      <c r="B9" s="7" t="s">
        <v>22</v>
      </c>
      <c r="C9" s="8">
        <v>33423</v>
      </c>
      <c r="D9" s="8">
        <v>33423</v>
      </c>
      <c r="E9" s="16">
        <f t="shared" si="0"/>
        <v>100</v>
      </c>
      <c r="F9" s="15">
        <v>1.7</v>
      </c>
      <c r="G9" s="15">
        <v>1.44</v>
      </c>
      <c r="H9" s="22" t="s">
        <v>48</v>
      </c>
      <c r="I9" s="13">
        <f t="shared" si="1"/>
        <v>48129.12</v>
      </c>
    </row>
    <row r="10" spans="1:9" ht="13.5">
      <c r="A10" s="7">
        <f t="shared" si="2"/>
        <v>4</v>
      </c>
      <c r="B10" s="7" t="s">
        <v>20</v>
      </c>
      <c r="C10" s="8">
        <v>15960</v>
      </c>
      <c r="D10" s="8">
        <v>15960</v>
      </c>
      <c r="E10" s="16">
        <f t="shared" si="0"/>
        <v>100</v>
      </c>
      <c r="F10" s="15">
        <v>1.7</v>
      </c>
      <c r="G10" s="15">
        <v>1.445</v>
      </c>
      <c r="H10" s="22" t="s">
        <v>48</v>
      </c>
      <c r="I10" s="13">
        <f t="shared" si="1"/>
        <v>23062.2</v>
      </c>
    </row>
    <row r="11" spans="1:9" ht="13.5">
      <c r="A11" s="7">
        <f t="shared" si="2"/>
        <v>5</v>
      </c>
      <c r="B11" s="7" t="s">
        <v>21</v>
      </c>
      <c r="C11" s="8">
        <v>57328</v>
      </c>
      <c r="D11" s="8">
        <v>57328</v>
      </c>
      <c r="E11" s="16">
        <f t="shared" si="0"/>
        <v>100</v>
      </c>
      <c r="F11" s="15">
        <v>1.7</v>
      </c>
      <c r="G11" s="15">
        <v>1.29</v>
      </c>
      <c r="H11" s="22" t="s">
        <v>48</v>
      </c>
      <c r="I11" s="13">
        <f t="shared" si="1"/>
        <v>73953.12</v>
      </c>
    </row>
    <row r="12" spans="1:9" ht="13.5">
      <c r="A12" s="7">
        <f t="shared" si="2"/>
        <v>6</v>
      </c>
      <c r="B12" s="7" t="s">
        <v>24</v>
      </c>
      <c r="C12" s="8">
        <v>25620</v>
      </c>
      <c r="D12" s="8">
        <v>25620</v>
      </c>
      <c r="E12" s="16">
        <f t="shared" si="0"/>
        <v>100</v>
      </c>
      <c r="F12" s="15">
        <v>1.7</v>
      </c>
      <c r="G12" s="15">
        <v>1.29</v>
      </c>
      <c r="H12" s="22" t="s">
        <v>48</v>
      </c>
      <c r="I12" s="13">
        <f t="shared" si="1"/>
        <v>33049.8</v>
      </c>
    </row>
    <row r="13" spans="1:9" ht="13.5">
      <c r="A13" s="7">
        <f t="shared" si="2"/>
        <v>7</v>
      </c>
      <c r="B13" s="7" t="s">
        <v>23</v>
      </c>
      <c r="C13" s="8">
        <v>18852</v>
      </c>
      <c r="D13" s="8">
        <v>18852</v>
      </c>
      <c r="E13" s="16">
        <f t="shared" si="0"/>
        <v>100</v>
      </c>
      <c r="F13" s="15">
        <v>1.7</v>
      </c>
      <c r="G13" s="15">
        <v>1.43</v>
      </c>
      <c r="H13" s="22" t="s">
        <v>48</v>
      </c>
      <c r="I13" s="13">
        <f t="shared" si="1"/>
        <v>26958.360000000004</v>
      </c>
    </row>
    <row r="14" spans="1:9" ht="13.5">
      <c r="A14" s="7">
        <f t="shared" si="2"/>
        <v>8</v>
      </c>
      <c r="B14" s="7" t="s">
        <v>25</v>
      </c>
      <c r="C14" s="8">
        <v>24948</v>
      </c>
      <c r="D14" s="8">
        <v>24948</v>
      </c>
      <c r="E14" s="16">
        <f t="shared" si="0"/>
        <v>100</v>
      </c>
      <c r="F14" s="15">
        <v>1.7</v>
      </c>
      <c r="G14" s="15">
        <v>1.27</v>
      </c>
      <c r="H14" s="22" t="s">
        <v>49</v>
      </c>
      <c r="I14" s="13">
        <f t="shared" si="1"/>
        <v>31683.96</v>
      </c>
    </row>
    <row r="15" spans="1:9" ht="13.5">
      <c r="A15" s="7">
        <f t="shared" si="2"/>
        <v>9</v>
      </c>
      <c r="B15" s="7" t="s">
        <v>15</v>
      </c>
      <c r="C15" s="8">
        <v>27450</v>
      </c>
      <c r="D15" s="8">
        <v>27450</v>
      </c>
      <c r="E15" s="16">
        <f t="shared" si="0"/>
        <v>100</v>
      </c>
      <c r="F15" s="15">
        <v>1.55</v>
      </c>
      <c r="G15" s="15">
        <v>1.35</v>
      </c>
      <c r="H15" s="22" t="s">
        <v>48</v>
      </c>
      <c r="I15" s="13">
        <f t="shared" si="1"/>
        <v>37057.5</v>
      </c>
    </row>
    <row r="16" spans="1:9" ht="13.5">
      <c r="A16" s="7">
        <f t="shared" si="2"/>
        <v>10</v>
      </c>
      <c r="B16" s="7" t="s">
        <v>26</v>
      </c>
      <c r="C16" s="8">
        <v>9261</v>
      </c>
      <c r="D16" s="8">
        <v>9261</v>
      </c>
      <c r="E16" s="16">
        <f t="shared" si="0"/>
        <v>100</v>
      </c>
      <c r="F16" s="15">
        <v>1.55</v>
      </c>
      <c r="G16" s="15">
        <v>1.32</v>
      </c>
      <c r="H16" s="22" t="s">
        <v>48</v>
      </c>
      <c r="I16" s="13">
        <f t="shared" si="1"/>
        <v>12224.52</v>
      </c>
    </row>
    <row r="17" spans="1:9" ht="13.5">
      <c r="A17" s="7">
        <f t="shared" si="2"/>
        <v>11</v>
      </c>
      <c r="B17" s="7" t="s">
        <v>27</v>
      </c>
      <c r="C17" s="8">
        <v>21910</v>
      </c>
      <c r="D17" s="8">
        <v>21910</v>
      </c>
      <c r="E17" s="16">
        <f t="shared" si="0"/>
        <v>100</v>
      </c>
      <c r="F17" s="15">
        <v>1.55</v>
      </c>
      <c r="G17" s="15">
        <v>1.32</v>
      </c>
      <c r="H17" s="22" t="s">
        <v>48</v>
      </c>
      <c r="I17" s="13">
        <f t="shared" si="1"/>
        <v>28921.2</v>
      </c>
    </row>
    <row r="18" spans="1:9" ht="13.5">
      <c r="A18" s="7">
        <f t="shared" si="2"/>
        <v>12</v>
      </c>
      <c r="B18" s="7" t="s">
        <v>28</v>
      </c>
      <c r="C18" s="8">
        <v>10364</v>
      </c>
      <c r="D18" s="8">
        <v>10364</v>
      </c>
      <c r="E18" s="16">
        <f t="shared" si="0"/>
        <v>100</v>
      </c>
      <c r="F18" s="15">
        <v>1.7</v>
      </c>
      <c r="G18" s="15">
        <v>1.38</v>
      </c>
      <c r="H18" s="22" t="s">
        <v>48</v>
      </c>
      <c r="I18" s="13">
        <f t="shared" si="1"/>
        <v>14302.320000000002</v>
      </c>
    </row>
    <row r="19" spans="1:9" ht="13.5">
      <c r="A19" s="7">
        <f t="shared" si="2"/>
        <v>13</v>
      </c>
      <c r="B19" s="7" t="s">
        <v>29</v>
      </c>
      <c r="C19" s="8">
        <v>23956</v>
      </c>
      <c r="D19" s="8">
        <v>23956</v>
      </c>
      <c r="E19" s="16">
        <f t="shared" si="0"/>
        <v>100</v>
      </c>
      <c r="F19" s="15">
        <v>1.7</v>
      </c>
      <c r="G19" s="15">
        <v>1.28</v>
      </c>
      <c r="H19" s="22" t="s">
        <v>49</v>
      </c>
      <c r="I19" s="13">
        <f t="shared" si="1"/>
        <v>30663.68</v>
      </c>
    </row>
    <row r="20" spans="1:9" ht="13.5">
      <c r="A20" s="7">
        <f t="shared" si="2"/>
        <v>14</v>
      </c>
      <c r="B20" s="7" t="s">
        <v>30</v>
      </c>
      <c r="C20" s="8">
        <v>30140</v>
      </c>
      <c r="D20" s="8">
        <v>30140</v>
      </c>
      <c r="E20" s="16">
        <f t="shared" si="0"/>
        <v>100</v>
      </c>
      <c r="F20" s="15">
        <v>1.55</v>
      </c>
      <c r="G20" s="15">
        <v>1.25</v>
      </c>
      <c r="H20" s="22" t="s">
        <v>48</v>
      </c>
      <c r="I20" s="13">
        <f t="shared" si="1"/>
        <v>37675</v>
      </c>
    </row>
    <row r="21" spans="1:9" ht="13.5">
      <c r="A21" s="7">
        <f t="shared" si="2"/>
        <v>15</v>
      </c>
      <c r="B21" s="7" t="s">
        <v>31</v>
      </c>
      <c r="C21" s="8">
        <v>10818</v>
      </c>
      <c r="D21" s="8">
        <v>10818</v>
      </c>
      <c r="E21" s="16">
        <f t="shared" si="0"/>
        <v>100</v>
      </c>
      <c r="F21" s="15">
        <v>1.55</v>
      </c>
      <c r="G21" s="15">
        <v>1.27</v>
      </c>
      <c r="H21" s="22" t="s">
        <v>48</v>
      </c>
      <c r="I21" s="13">
        <f t="shared" si="1"/>
        <v>13738.86</v>
      </c>
    </row>
    <row r="22" spans="1:9" ht="13.5">
      <c r="A22" s="7">
        <f t="shared" si="2"/>
        <v>16</v>
      </c>
      <c r="B22" s="7" t="s">
        <v>32</v>
      </c>
      <c r="C22" s="8">
        <v>49976</v>
      </c>
      <c r="D22" s="8">
        <v>49976</v>
      </c>
      <c r="E22" s="16">
        <f t="shared" si="0"/>
        <v>100</v>
      </c>
      <c r="F22" s="15">
        <v>1.55</v>
      </c>
      <c r="G22" s="15">
        <v>1.26</v>
      </c>
      <c r="H22" s="22" t="s">
        <v>52</v>
      </c>
      <c r="I22" s="13">
        <f t="shared" si="1"/>
        <v>62969.76</v>
      </c>
    </row>
    <row r="23" spans="1:9" ht="13.5">
      <c r="A23" s="7">
        <f t="shared" si="2"/>
        <v>17</v>
      </c>
      <c r="B23" s="7" t="s">
        <v>33</v>
      </c>
      <c r="C23" s="8">
        <v>51920</v>
      </c>
      <c r="D23" s="8">
        <v>51920</v>
      </c>
      <c r="E23" s="16">
        <f t="shared" si="0"/>
        <v>100</v>
      </c>
      <c r="F23" s="15">
        <v>1.95</v>
      </c>
      <c r="G23" s="15">
        <v>1.38</v>
      </c>
      <c r="H23" s="22" t="s">
        <v>48</v>
      </c>
      <c r="I23" s="13">
        <f t="shared" si="1"/>
        <v>71649.6</v>
      </c>
    </row>
    <row r="24" spans="1:9" ht="13.5">
      <c r="A24" s="7">
        <f t="shared" si="2"/>
        <v>18</v>
      </c>
      <c r="B24" s="7" t="s">
        <v>34</v>
      </c>
      <c r="C24" s="8">
        <v>18788</v>
      </c>
      <c r="D24" s="8">
        <v>18788</v>
      </c>
      <c r="E24" s="16">
        <f t="shared" si="0"/>
        <v>100</v>
      </c>
      <c r="F24" s="15">
        <v>1.7</v>
      </c>
      <c r="G24" s="15">
        <v>1.379</v>
      </c>
      <c r="H24" s="22" t="s">
        <v>48</v>
      </c>
      <c r="I24" s="13">
        <f t="shared" si="1"/>
        <v>25908.652000000002</v>
      </c>
    </row>
    <row r="25" spans="1:9" ht="13.5">
      <c r="A25" s="7">
        <f t="shared" si="2"/>
        <v>19</v>
      </c>
      <c r="B25" s="7" t="s">
        <v>35</v>
      </c>
      <c r="C25" s="8">
        <v>30722</v>
      </c>
      <c r="D25" s="8">
        <v>30722</v>
      </c>
      <c r="E25" s="16">
        <f t="shared" si="0"/>
        <v>100</v>
      </c>
      <c r="F25" s="15">
        <v>1.7</v>
      </c>
      <c r="G25" s="15">
        <v>1.33</v>
      </c>
      <c r="H25" s="22" t="s">
        <v>48</v>
      </c>
      <c r="I25" s="13">
        <f t="shared" si="1"/>
        <v>40860.26</v>
      </c>
    </row>
    <row r="26" spans="1:9" ht="13.5">
      <c r="A26" s="7">
        <f t="shared" si="2"/>
        <v>20</v>
      </c>
      <c r="B26" s="7" t="s">
        <v>16</v>
      </c>
      <c r="C26" s="8">
        <v>58542</v>
      </c>
      <c r="D26" s="8">
        <v>58542</v>
      </c>
      <c r="E26" s="16">
        <f t="shared" si="0"/>
        <v>100</v>
      </c>
      <c r="F26" s="15">
        <v>1.7</v>
      </c>
      <c r="G26" s="15">
        <v>1.33</v>
      </c>
      <c r="H26" s="22" t="s">
        <v>48</v>
      </c>
      <c r="I26" s="13">
        <f t="shared" si="1"/>
        <v>77860.86</v>
      </c>
    </row>
    <row r="27" spans="1:9" ht="13.5">
      <c r="A27" s="7">
        <f t="shared" si="2"/>
        <v>21</v>
      </c>
      <c r="B27" s="7" t="s">
        <v>17</v>
      </c>
      <c r="C27" s="8">
        <v>11292</v>
      </c>
      <c r="D27" s="8">
        <v>11292</v>
      </c>
      <c r="E27" s="16">
        <f t="shared" si="0"/>
        <v>100</v>
      </c>
      <c r="F27" s="15">
        <v>1.7</v>
      </c>
      <c r="G27" s="15">
        <v>1.39</v>
      </c>
      <c r="H27" s="22" t="s">
        <v>48</v>
      </c>
      <c r="I27" s="13">
        <f t="shared" si="1"/>
        <v>15695.880000000001</v>
      </c>
    </row>
    <row r="28" spans="1:9" ht="13.5">
      <c r="A28" s="7">
        <f t="shared" si="2"/>
        <v>22</v>
      </c>
      <c r="B28" s="7" t="s">
        <v>36</v>
      </c>
      <c r="C28" s="8">
        <v>22460</v>
      </c>
      <c r="D28" s="8">
        <v>22460</v>
      </c>
      <c r="E28" s="16">
        <f t="shared" si="0"/>
        <v>100</v>
      </c>
      <c r="F28" s="15">
        <v>1.55</v>
      </c>
      <c r="G28" s="15">
        <v>1.25</v>
      </c>
      <c r="H28" s="22" t="s">
        <v>48</v>
      </c>
      <c r="I28" s="13">
        <f t="shared" si="1"/>
        <v>28075</v>
      </c>
    </row>
    <row r="29" spans="1:9" ht="13.5">
      <c r="A29" s="7">
        <f t="shared" si="2"/>
        <v>23</v>
      </c>
      <c r="B29" s="7" t="s">
        <v>37</v>
      </c>
      <c r="C29" s="8">
        <v>15111</v>
      </c>
      <c r="D29" s="8">
        <v>15111</v>
      </c>
      <c r="E29" s="16">
        <f t="shared" si="0"/>
        <v>100</v>
      </c>
      <c r="F29" s="15">
        <v>1.55</v>
      </c>
      <c r="G29" s="15">
        <v>1.31</v>
      </c>
      <c r="H29" s="22" t="s">
        <v>48</v>
      </c>
      <c r="I29" s="13">
        <f t="shared" si="1"/>
        <v>19795.41</v>
      </c>
    </row>
    <row r="30" spans="1:9" ht="13.5">
      <c r="A30" s="7">
        <f t="shared" si="2"/>
        <v>24</v>
      </c>
      <c r="B30" s="7" t="s">
        <v>38</v>
      </c>
      <c r="C30" s="8">
        <v>6450</v>
      </c>
      <c r="D30" s="8">
        <v>6450</v>
      </c>
      <c r="E30" s="16">
        <f t="shared" si="0"/>
        <v>100</v>
      </c>
      <c r="F30" s="15">
        <v>1.95</v>
      </c>
      <c r="G30" s="15">
        <v>1.449</v>
      </c>
      <c r="H30" s="22" t="s">
        <v>48</v>
      </c>
      <c r="I30" s="13">
        <f t="shared" si="1"/>
        <v>9346.050000000001</v>
      </c>
    </row>
    <row r="31" spans="1:9" ht="13.5">
      <c r="A31" s="7">
        <f t="shared" si="2"/>
        <v>25</v>
      </c>
      <c r="B31" s="7" t="s">
        <v>39</v>
      </c>
      <c r="C31" s="8">
        <v>14367</v>
      </c>
      <c r="D31" s="8">
        <v>14367</v>
      </c>
      <c r="E31" s="16">
        <f t="shared" si="0"/>
        <v>100</v>
      </c>
      <c r="F31" s="15">
        <v>1.95</v>
      </c>
      <c r="G31" s="15">
        <v>1.449</v>
      </c>
      <c r="H31" s="22" t="s">
        <v>48</v>
      </c>
      <c r="I31" s="13">
        <f t="shared" si="1"/>
        <v>20817.783</v>
      </c>
    </row>
    <row r="32" spans="1:9" ht="13.5">
      <c r="A32" s="7">
        <f t="shared" si="2"/>
        <v>26</v>
      </c>
      <c r="B32" s="7" t="s">
        <v>47</v>
      </c>
      <c r="C32" s="8">
        <v>40749</v>
      </c>
      <c r="D32" s="8">
        <v>40749</v>
      </c>
      <c r="E32" s="16">
        <f t="shared" si="0"/>
        <v>100</v>
      </c>
      <c r="F32" s="15">
        <v>1.55</v>
      </c>
      <c r="G32" s="15">
        <v>1.328</v>
      </c>
      <c r="H32" s="22" t="s">
        <v>50</v>
      </c>
      <c r="I32" s="13">
        <f t="shared" si="1"/>
        <v>54114.672000000006</v>
      </c>
    </row>
    <row r="33" spans="1:9" ht="13.5">
      <c r="A33" s="7">
        <f t="shared" si="2"/>
        <v>27</v>
      </c>
      <c r="B33" s="7" t="s">
        <v>40</v>
      </c>
      <c r="C33" s="8">
        <v>13006</v>
      </c>
      <c r="D33" s="8">
        <v>13006</v>
      </c>
      <c r="E33" s="16">
        <f t="shared" si="0"/>
        <v>100</v>
      </c>
      <c r="F33" s="15">
        <v>1.55</v>
      </c>
      <c r="G33" s="15">
        <v>1.385</v>
      </c>
      <c r="H33" s="22" t="s">
        <v>48</v>
      </c>
      <c r="I33" s="13">
        <f t="shared" si="1"/>
        <v>18013.31</v>
      </c>
    </row>
    <row r="34" spans="1:9" ht="13.5">
      <c r="A34" s="7">
        <f t="shared" si="2"/>
        <v>28</v>
      </c>
      <c r="B34" s="7" t="s">
        <v>41</v>
      </c>
      <c r="C34" s="8">
        <v>23346</v>
      </c>
      <c r="D34" s="8">
        <v>23346</v>
      </c>
      <c r="E34" s="16">
        <f t="shared" si="0"/>
        <v>100</v>
      </c>
      <c r="F34" s="15">
        <v>1.7</v>
      </c>
      <c r="G34" s="15">
        <v>1.39</v>
      </c>
      <c r="H34" s="22" t="s">
        <v>48</v>
      </c>
      <c r="I34" s="13">
        <f t="shared" si="1"/>
        <v>32450.940000000002</v>
      </c>
    </row>
    <row r="35" spans="1:9" ht="13.5">
      <c r="A35" s="7">
        <f t="shared" si="2"/>
        <v>29</v>
      </c>
      <c r="B35" s="7" t="s">
        <v>42</v>
      </c>
      <c r="C35" s="8">
        <v>61912</v>
      </c>
      <c r="D35" s="8">
        <v>61912</v>
      </c>
      <c r="E35" s="16">
        <f t="shared" si="0"/>
        <v>100</v>
      </c>
      <c r="F35" s="15">
        <v>1.55</v>
      </c>
      <c r="G35" s="15">
        <v>1.27</v>
      </c>
      <c r="H35" s="22" t="s">
        <v>48</v>
      </c>
      <c r="I35" s="13">
        <f t="shared" si="1"/>
        <v>78628.24</v>
      </c>
    </row>
    <row r="36" spans="1:9" ht="13.5">
      <c r="A36" s="7">
        <f t="shared" si="2"/>
        <v>30</v>
      </c>
      <c r="B36" s="7" t="s">
        <v>43</v>
      </c>
      <c r="C36" s="8">
        <v>14415</v>
      </c>
      <c r="D36" s="8">
        <v>14415</v>
      </c>
      <c r="E36" s="16">
        <f t="shared" si="0"/>
        <v>100</v>
      </c>
      <c r="F36" s="15">
        <v>1.95</v>
      </c>
      <c r="G36" s="15">
        <v>1.475</v>
      </c>
      <c r="H36" s="22" t="s">
        <v>48</v>
      </c>
      <c r="I36" s="13">
        <f t="shared" si="1"/>
        <v>21262.125</v>
      </c>
    </row>
    <row r="37" spans="1:9" ht="13.5">
      <c r="A37" s="9"/>
      <c r="B37" s="9" t="s">
        <v>8</v>
      </c>
      <c r="C37" s="10">
        <f>SUM(C7:C36)</f>
        <v>795957</v>
      </c>
      <c r="D37" s="10">
        <f>SUM(D7:D36)</f>
        <v>795957</v>
      </c>
      <c r="E37" s="18">
        <f>(D37*100)/C37</f>
        <v>100</v>
      </c>
      <c r="F37" s="11"/>
      <c r="G37" s="11"/>
      <c r="H37" s="12"/>
      <c r="I37" s="14">
        <f>SUM(I7:I36)</f>
        <v>1073323.0820000002</v>
      </c>
    </row>
    <row r="38" ht="13.5">
      <c r="B38" s="7"/>
    </row>
    <row r="40" ht="13.5">
      <c r="B40" s="7"/>
    </row>
    <row r="41" ht="13.5">
      <c r="B41" s="7"/>
    </row>
    <row r="42" ht="13.5">
      <c r="B42" s="7"/>
    </row>
  </sheetData>
  <sheetProtection/>
  <mergeCells count="1">
    <mergeCell ref="A2:I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carlos</cp:lastModifiedBy>
  <cp:lastPrinted>2010-07-07T12:17:55Z</cp:lastPrinted>
  <dcterms:created xsi:type="dcterms:W3CDTF">1999-05-06T20:58:51Z</dcterms:created>
  <dcterms:modified xsi:type="dcterms:W3CDTF">2010-10-21T17:15:06Z</dcterms:modified>
  <cp:category/>
  <cp:version/>
  <cp:contentType/>
  <cp:contentStatus/>
</cp:coreProperties>
</file>