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7 Sisal PEP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<sst xmlns="http://schemas.openxmlformats.org/spreadsheetml/2006/main" count="31" uniqueCount="26">
  <si>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</si>
  <si>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</si>
  <si>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</si>
  <si>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</si>
  <si>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</si>
  <si>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</si>
  <si>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</si>
  <si>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</si>
  <si>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</si>
  <si>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</si>
  <si>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</si>
  <si>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</si>
  <si>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</si>
  <si>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</si>
  <si>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</si>
  <si>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</si>
  <si>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</si>
  <si>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</si>
  <si>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</si>
  <si>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</si>
  <si>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</si>
  <si>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</si>
  <si>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BBSB</t>
  </si>
  <si>
    <t>BNM</t>
  </si>
  <si>
    <t>RETIRADO</t>
  </si>
  <si>
    <t xml:space="preserve">    AVISO DE LEILÃO DE PRÊMIO PARA O ESCOAMENTO DE SISAL BRUTO – PEP - N.º 257/10 - 13/10/2010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</si>
</sst>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SUM(D11:D12)</f>
        <v>1700000</v>
      </c>
      <c r="E10" s="28">
        <f>(D10*100)/C10</f>
        <v>68</v>
      </c>
      <c r="F10" s="30">
        <v>0.38</v>
      </c>
      <c r="G10" s="30">
        <v>0.378</v>
      </c>
      <c r="H10" s="32">
        <f>(G10*100)/F10-100</f>
        <v>-0.5263157894736992</v>
      </c>
      <c r="I10" s="7">
        <f>FLOOR(G10,0.00001)*D10</f>
        <v>642600.0000000001</v>
      </c>
    </row>
    <row r="11" spans="1:9" ht="13.5">
      <c r="A11" s="5"/>
      <c r="B11" s="29"/>
      <c r="C11" s="31" t="s">
        <v>23</v>
      </c>
      <c r="D11" s="21">
        <v>1500000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22</v>
      </c>
      <c r="D12" s="21">
        <v>200000</v>
      </c>
      <c r="E12" s="28"/>
      <c r="F12" s="30"/>
      <c r="G12" s="30"/>
      <c r="H12" s="7"/>
      <c r="I12" s="7"/>
    </row>
    <row r="13" spans="1:9" ht="13.5">
      <c r="A13" s="5"/>
      <c r="B13" s="29"/>
      <c r="C13" s="31"/>
      <c r="D13" s="21"/>
      <c r="E13" s="28"/>
      <c r="F13" s="30"/>
      <c r="G13" s="7"/>
      <c r="H13" s="7"/>
      <c r="I13" s="7"/>
    </row>
    <row r="14" spans="1:9" ht="13.5">
      <c r="A14" s="5">
        <v>2</v>
      </c>
      <c r="B14" s="29" t="s">
        <v>21</v>
      </c>
      <c r="C14" s="6">
        <v>250000</v>
      </c>
      <c r="D14" s="21">
        <f>SUM(D15:D15)</f>
        <v>0</v>
      </c>
      <c r="E14" s="28">
        <f>(D14*100)/C14</f>
        <v>0</v>
      </c>
      <c r="F14" s="30">
        <v>0.38</v>
      </c>
      <c r="G14" s="32">
        <v>0</v>
      </c>
      <c r="H14" s="32">
        <v>0</v>
      </c>
      <c r="I14" s="7">
        <f>FLOOR(G14,0.00001)*D14</f>
        <v>0</v>
      </c>
    </row>
    <row r="15" spans="1:9" ht="13.5">
      <c r="A15" s="5"/>
      <c r="B15" s="29"/>
      <c r="C15" s="31" t="s">
        <v>24</v>
      </c>
      <c r="D15" s="6"/>
      <c r="E15" s="28"/>
      <c r="F15" s="30"/>
      <c r="G15" s="7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11"/>
      <c r="B17" s="16" t="s">
        <v>12</v>
      </c>
      <c r="C17" s="12">
        <f>SUM(C10:C16)</f>
        <v>2750000</v>
      </c>
      <c r="D17" s="19">
        <f>SUM(D10,D14)</f>
        <v>1700000</v>
      </c>
      <c r="E17" s="25">
        <f>(D17*100)/C17</f>
        <v>61.81818181818182</v>
      </c>
      <c r="F17" s="20"/>
      <c r="G17" s="20"/>
      <c r="H17" s="13"/>
      <c r="I17" s="27">
        <f>SUM(I10,I14)</f>
        <v>642600.0000000001</v>
      </c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7"/>
      <c r="B19" s="16" t="s">
        <v>11</v>
      </c>
      <c r="C19" s="19">
        <f>SUM(C17)</f>
        <v>2750000</v>
      </c>
      <c r="D19" s="19">
        <f>SUM(D17)</f>
        <v>1700000</v>
      </c>
      <c r="E19" s="25">
        <f>(D19*100)/C19</f>
        <v>61.81818181818182</v>
      </c>
      <c r="F19" s="18"/>
      <c r="G19" s="18"/>
      <c r="H19" s="18"/>
      <c r="I19" s="27">
        <f>SUM(I17)</f>
        <v>642600.0000000001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2010-10-13T13:20:04Z</dcterms:modified>
  <cp:category/>
  <cp:version/>
  <cp:contentType/>
  <cp:contentStatus/>
</cp:coreProperties>
</file>