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<sst xmlns="http://schemas.openxmlformats.org/spreadsheetml/2006/main" count="53" uniqueCount="36">
  <si>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</si>
  <si>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</si>
  <si>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</si>
  <si>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</si>
  <si>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</si>
  <si>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</si>
  <si>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</si>
  <si>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</si>
  <si>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</si>
  <si>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</si>
  <si>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</si>
  <si>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</si>
  <si>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</si>
  <si>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</si>
  <si>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</si>
  <si>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</si>
  <si>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</si>
  <si>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</si>
  <si>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</si>
  <si>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MS</t>
  </si>
  <si>
    <t>Totais/Médias MS</t>
  </si>
  <si>
    <t>São Gabriel do Oeste</t>
  </si>
  <si>
    <t>0,295</t>
  </si>
  <si>
    <t>MT</t>
  </si>
  <si>
    <t>Totais/Médias MT</t>
  </si>
  <si>
    <t>0,213</t>
  </si>
  <si>
    <t>Campo Grande</t>
  </si>
  <si>
    <t>Diamantino</t>
  </si>
  <si>
    <t>Chapadão do Céu</t>
  </si>
  <si>
    <t>Ipiringa do Norte</t>
  </si>
  <si>
    <t>Jataí</t>
  </si>
  <si>
    <t>Rio Brilhante</t>
  </si>
  <si>
    <t>Sidrolandia</t>
  </si>
  <si>
    <t>Vera</t>
  </si>
  <si>
    <t>0,300</t>
  </si>
  <si>
    <t>Aviso de Venda de Milho - 075/2007 de 09/02/2007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</si>
</sst>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28</v>
      </c>
      <c r="C8" s="11">
        <v>40000</v>
      </c>
      <c r="D8" s="11"/>
      <c r="E8" s="12">
        <f>(D8*100)/C8</f>
        <v>0</v>
      </c>
      <c r="F8" s="20" t="s">
        <v>34</v>
      </c>
      <c r="G8" s="11"/>
      <c r="H8" s="18">
        <f>((G8*100)/F8)-100</f>
        <v>-100</v>
      </c>
      <c r="I8" s="12">
        <f>FLOOR(G8,0.00001)*D8</f>
        <v>0</v>
      </c>
    </row>
    <row r="9" spans="1:9" ht="13.5">
      <c r="A9" s="9">
        <v>2</v>
      </c>
      <c r="B9" s="10" t="s">
        <v>30</v>
      </c>
      <c r="C9" s="11">
        <v>17800</v>
      </c>
      <c r="D9" s="11"/>
      <c r="E9" s="12">
        <f>(D9*100)/C9</f>
        <v>0</v>
      </c>
      <c r="F9" s="20" t="s">
        <v>34</v>
      </c>
      <c r="G9" s="11"/>
      <c r="H9" s="18">
        <f>((G9*100)/F9)-100</f>
        <v>-100</v>
      </c>
      <c r="I9" s="12">
        <f>FLOOR(G9,0.00001)*D9</f>
        <v>0</v>
      </c>
    </row>
    <row r="10" spans="1:9" ht="13.5">
      <c r="A10" s="13"/>
      <c r="B10" s="14" t="s">
        <v>15</v>
      </c>
      <c r="C10" s="15">
        <f>SUM(C8:C9)</f>
        <v>57800</v>
      </c>
      <c r="D10" s="15">
        <f>SUM(D8:D9)</f>
        <v>0</v>
      </c>
      <c r="E10" s="16">
        <f>(D10*100)/C10</f>
        <v>0</v>
      </c>
      <c r="F10" s="17"/>
      <c r="G10" s="22" t="e">
        <f>(I10/D10)</f>
        <v>#DIV/0!</v>
      </c>
      <c r="H10" s="16"/>
      <c r="I10" s="16">
        <f>SUM(I8:I9)</f>
        <v>0</v>
      </c>
    </row>
    <row r="11" spans="1:9" ht="13.5">
      <c r="A11" s="6" t="s">
        <v>19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26</v>
      </c>
      <c r="C12" s="11">
        <v>1259920</v>
      </c>
      <c r="D12" s="11"/>
      <c r="E12" s="12">
        <f>(D12*100)/C12</f>
        <v>0</v>
      </c>
      <c r="F12" s="20" t="s">
        <v>22</v>
      </c>
      <c r="G12" s="20"/>
      <c r="H12" s="18">
        <f>((G12*100)/F12)-100</f>
        <v>-100</v>
      </c>
      <c r="I12" s="12">
        <f>FLOOR(G12,0.00001)*D12</f>
        <v>0</v>
      </c>
    </row>
    <row r="13" spans="1:9" ht="13.5">
      <c r="A13" s="9">
        <v>4</v>
      </c>
      <c r="B13" s="10" t="s">
        <v>31</v>
      </c>
      <c r="C13" s="11">
        <v>267760</v>
      </c>
      <c r="D13" s="11"/>
      <c r="E13" s="12">
        <f>(D13*100)/C13</f>
        <v>0</v>
      </c>
      <c r="F13" s="20" t="s">
        <v>22</v>
      </c>
      <c r="G13" s="11"/>
      <c r="H13" s="18">
        <f>((G13*100)/F13)-100</f>
        <v>-100</v>
      </c>
      <c r="I13" s="12">
        <f>FLOOR(G13,0.00001)*D13</f>
        <v>0</v>
      </c>
    </row>
    <row r="14" spans="1:9" ht="13.5">
      <c r="A14" s="9">
        <v>5</v>
      </c>
      <c r="B14" s="10" t="s">
        <v>21</v>
      </c>
      <c r="C14" s="11">
        <v>265820</v>
      </c>
      <c r="D14" s="11"/>
      <c r="E14" s="12">
        <f>(D14*100)/C14</f>
        <v>0</v>
      </c>
      <c r="F14" s="20" t="s">
        <v>22</v>
      </c>
      <c r="G14" s="11"/>
      <c r="H14" s="18">
        <f>((G14*100)/F14)-100</f>
        <v>-100</v>
      </c>
      <c r="I14" s="12">
        <f>FLOOR(G14,0.00001)*D14</f>
        <v>0</v>
      </c>
    </row>
    <row r="15" spans="1:9" ht="13.5">
      <c r="A15" s="9">
        <v>6</v>
      </c>
      <c r="B15" s="10" t="s">
        <v>32</v>
      </c>
      <c r="C15" s="11">
        <v>895690</v>
      </c>
      <c r="D15" s="11"/>
      <c r="E15" s="12">
        <f>(D15*100)/C15</f>
        <v>0</v>
      </c>
      <c r="F15" s="20" t="s">
        <v>22</v>
      </c>
      <c r="G15" s="11"/>
      <c r="H15" s="18">
        <f>((G15*100)/F15)-100</f>
        <v>-100</v>
      </c>
      <c r="I15" s="12">
        <f>FLOOR(G15,0.00001)*D15</f>
        <v>0</v>
      </c>
    </row>
    <row r="16" spans="1:9" ht="13.5">
      <c r="A16" s="13"/>
      <c r="B16" s="14" t="s">
        <v>20</v>
      </c>
      <c r="C16" s="15">
        <f>SUM(C12:C15)</f>
        <v>2689190</v>
      </c>
      <c r="D16" s="15">
        <f>SUM(D12:D15)</f>
        <v>0</v>
      </c>
      <c r="E16" s="16">
        <f>(D16*100)/C16</f>
        <v>0</v>
      </c>
      <c r="F16" s="17"/>
      <c r="G16" s="22" t="e">
        <f>(I16/D16)</f>
        <v>#DIV/0!</v>
      </c>
      <c r="H16" s="16"/>
      <c r="I16" s="16">
        <f>SUM(I12:I15)</f>
        <v>0</v>
      </c>
    </row>
    <row r="17" spans="1:9" ht="13.5">
      <c r="A17" s="6" t="s">
        <v>23</v>
      </c>
      <c r="B17" s="6"/>
      <c r="C17" s="7"/>
      <c r="D17" s="7"/>
      <c r="E17" s="6"/>
      <c r="F17" s="8"/>
      <c r="G17" s="6"/>
      <c r="H17" s="19"/>
      <c r="I17" s="6"/>
    </row>
    <row r="18" spans="1:9" ht="13.5">
      <c r="A18" s="9">
        <v>7</v>
      </c>
      <c r="B18" s="10" t="s">
        <v>27</v>
      </c>
      <c r="C18" s="11">
        <v>10750</v>
      </c>
      <c r="D18" s="11"/>
      <c r="E18" s="12">
        <f aca="true" t="shared" si="0" ref="E18:E23">(D18*100)/C18</f>
        <v>0</v>
      </c>
      <c r="F18" s="20" t="s">
        <v>25</v>
      </c>
      <c r="G18" s="11"/>
      <c r="H18" s="18">
        <f>((G18*100)/F18)-100</f>
        <v>-100</v>
      </c>
      <c r="I18" s="12">
        <f>FLOOR(G18,0.00001)*D18</f>
        <v>0</v>
      </c>
    </row>
    <row r="19" spans="1:9" ht="13.5">
      <c r="A19" s="9">
        <v>8</v>
      </c>
      <c r="B19" s="10" t="s">
        <v>29</v>
      </c>
      <c r="C19" s="11">
        <v>1333000</v>
      </c>
      <c r="D19" s="11"/>
      <c r="E19" s="12">
        <f t="shared" si="0"/>
        <v>0</v>
      </c>
      <c r="F19" s="20" t="s">
        <v>25</v>
      </c>
      <c r="G19" s="11"/>
      <c r="H19" s="18">
        <f>((G19*100)/F19)-100</f>
        <v>-100</v>
      </c>
      <c r="I19" s="12">
        <f>FLOOR(G19,0.00001)*D19</f>
        <v>0</v>
      </c>
    </row>
    <row r="20" spans="1:9" ht="13.5">
      <c r="A20" s="9">
        <v>9</v>
      </c>
      <c r="B20" s="10" t="s">
        <v>29</v>
      </c>
      <c r="C20" s="11">
        <v>1147952</v>
      </c>
      <c r="D20" s="11"/>
      <c r="E20" s="12">
        <f t="shared" si="0"/>
        <v>0</v>
      </c>
      <c r="F20" s="20" t="s">
        <v>25</v>
      </c>
      <c r="G20" s="11"/>
      <c r="H20" s="18">
        <f>((G20*100)/F20)-100</f>
        <v>-100</v>
      </c>
      <c r="I20" s="12">
        <f>FLOOR(G20,0.00001)*D20</f>
        <v>0</v>
      </c>
    </row>
    <row r="21" spans="1:9" ht="13.5">
      <c r="A21" s="9">
        <v>10</v>
      </c>
      <c r="B21" s="10" t="s">
        <v>33</v>
      </c>
      <c r="C21" s="11">
        <v>32048</v>
      </c>
      <c r="D21" s="11"/>
      <c r="E21" s="12">
        <f t="shared" si="0"/>
        <v>0</v>
      </c>
      <c r="F21" s="20" t="s">
        <v>25</v>
      </c>
      <c r="G21" s="11"/>
      <c r="H21" s="18">
        <f>((G21*100)/F21)-100</f>
        <v>-100</v>
      </c>
      <c r="I21" s="12">
        <f>FLOOR(G21,0.00001)*D21</f>
        <v>0</v>
      </c>
    </row>
    <row r="22" spans="1:9" ht="13.5">
      <c r="A22" s="9">
        <v>11</v>
      </c>
      <c r="B22" s="10" t="s">
        <v>33</v>
      </c>
      <c r="C22" s="11">
        <v>75976</v>
      </c>
      <c r="D22" s="11"/>
      <c r="E22" s="12">
        <f t="shared" si="0"/>
        <v>0</v>
      </c>
      <c r="F22" s="20" t="s">
        <v>25</v>
      </c>
      <c r="G22" s="11"/>
      <c r="H22" s="18">
        <f>((G22*100)/F22)-100</f>
        <v>-100</v>
      </c>
      <c r="I22" s="12">
        <f>FLOOR(G22,0.00001)*D22</f>
        <v>0</v>
      </c>
    </row>
    <row r="23" spans="1:9" ht="13.5">
      <c r="A23" s="13"/>
      <c r="B23" s="14" t="s">
        <v>24</v>
      </c>
      <c r="C23" s="15">
        <f>SUM(C18:C22)</f>
        <v>2599726</v>
      </c>
      <c r="D23" s="15">
        <f>SUM(D18:D22)</f>
        <v>0</v>
      </c>
      <c r="E23" s="16">
        <f t="shared" si="0"/>
        <v>0</v>
      </c>
      <c r="F23" s="17"/>
      <c r="G23" s="22" t="e">
        <f>(I23/D23)</f>
        <v>#DIV/0!</v>
      </c>
      <c r="H23" s="16"/>
      <c r="I23" s="16">
        <f>SUM(I18:I22)</f>
        <v>0</v>
      </c>
    </row>
    <row r="25" spans="1:9" ht="13.5">
      <c r="A25" s="13"/>
      <c r="B25" s="14" t="s">
        <v>13</v>
      </c>
      <c r="C25" s="15">
        <f>SUM(C10,C16,C23)</f>
        <v>5346716</v>
      </c>
      <c r="D25" s="15">
        <f>SUM(D10,D16,D23)</f>
        <v>0</v>
      </c>
      <c r="E25" s="16">
        <f>(D25*100)/C25</f>
        <v>0</v>
      </c>
      <c r="F25" s="17"/>
      <c r="G25" s="22" t="e">
        <f>(I25/D25)</f>
        <v>#DIV/0!</v>
      </c>
      <c r="H25" s="16"/>
      <c r="I25" s="16">
        <f>SUM(I10,I16,I23)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2007-02-02T17:41:36Z</cp:lastPrinted>
  <dcterms:created xsi:type="dcterms:W3CDTF">2000-02-06T15:20:34Z</dcterms:created>
  <dcterms:modified xsi:type="dcterms:W3CDTF">2007-02-08T17:36:20Z</dcterms:modified>
  <cp:category/>
  <cp:version/>
  <cp:contentType/>
  <cp:contentStatus/>
</cp:coreProperties>
</file>