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78 SACARIA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<sst xmlns="http://schemas.openxmlformats.org/spreadsheetml/2006/main" count="42" uniqueCount="30">
  <si>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</si>
  <si>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</si>
  <si>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</si>
  <si>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</si>
  <si>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</si>
  <si>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</si>
  <si>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</si>
  <si>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</si>
  <si>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</si>
  <si>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</si>
  <si>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</si>
  <si>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</si>
  <si>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</si>
  <si>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</si>
  <si>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</si>
  <si>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Monteiro/PB</t>
  </si>
  <si>
    <t>Patos/PB</t>
  </si>
  <si>
    <t>BNM</t>
  </si>
  <si>
    <t>BMR</t>
  </si>
  <si>
    <t>AVISO DE COMPRA DE SACARIA DE POLIPROPILENO NOVA - N.º 078/2010 - 04/05/10</t>
  </si>
  <si>
    <t>Maceió/AL</t>
  </si>
  <si>
    <t>Palmira dos Índio/AL</t>
  </si>
  <si>
    <t>Crateús/CE</t>
  </si>
  <si>
    <t>Iguatu/CE</t>
  </si>
  <si>
    <t>Juazeiro do Norte/CE</t>
  </si>
  <si>
    <t>Maracanaú/CE</t>
  </si>
  <si>
    <t>Russas/CE</t>
  </si>
  <si>
    <t>Senador Pompeu/CE</t>
  </si>
  <si>
    <t>Sobral/CE</t>
  </si>
  <si>
    <t>Campina Grande/PB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</si>
</sst>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selection activeCell="G18" sqref="G1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20</v>
      </c>
      <c r="C6" s="8">
        <v>30000</v>
      </c>
      <c r="D6" s="8">
        <v>30000</v>
      </c>
      <c r="E6" s="17">
        <f aca="true" t="shared" si="0" ref="E6:E18">(D6*100)/C6</f>
        <v>100</v>
      </c>
      <c r="F6" s="16">
        <v>0.82</v>
      </c>
      <c r="G6" s="16">
        <v>0.818</v>
      </c>
      <c r="H6" s="14" t="s">
        <v>17</v>
      </c>
      <c r="I6" s="13">
        <f aca="true" t="shared" si="1" ref="I6:I17">FLOOR(G6,0.00001)*D6</f>
        <v>24540</v>
      </c>
    </row>
    <row r="7" spans="1:9" ht="13.5">
      <c r="A7" s="7">
        <f aca="true" t="shared" si="2" ref="A7:A17">A6+1</f>
        <v>2</v>
      </c>
      <c r="B7" s="7" t="s">
        <v>21</v>
      </c>
      <c r="C7" s="8">
        <v>20000</v>
      </c>
      <c r="D7" s="8">
        <v>20000</v>
      </c>
      <c r="E7" s="17">
        <f t="shared" si="0"/>
        <v>100</v>
      </c>
      <c r="F7" s="16">
        <v>0.82</v>
      </c>
      <c r="G7" s="16">
        <v>0.82</v>
      </c>
      <c r="H7" s="14" t="s">
        <v>17</v>
      </c>
      <c r="I7" s="13">
        <f t="shared" si="1"/>
        <v>16400</v>
      </c>
    </row>
    <row r="8" spans="1:9" ht="13.5">
      <c r="A8" s="7">
        <f t="shared" si="2"/>
        <v>3</v>
      </c>
      <c r="B8" s="7" t="s">
        <v>22</v>
      </c>
      <c r="C8" s="8">
        <v>95000</v>
      </c>
      <c r="D8" s="8">
        <v>95000</v>
      </c>
      <c r="E8" s="17">
        <f t="shared" si="0"/>
        <v>100</v>
      </c>
      <c r="F8" s="16">
        <v>0.82</v>
      </c>
      <c r="G8" s="16">
        <v>0.8162</v>
      </c>
      <c r="H8" s="14" t="s">
        <v>17</v>
      </c>
      <c r="I8" s="13">
        <f t="shared" si="1"/>
        <v>77539</v>
      </c>
    </row>
    <row r="9" spans="1:9" ht="13.5">
      <c r="A9" s="7">
        <f t="shared" si="2"/>
        <v>4</v>
      </c>
      <c r="B9" s="7" t="s">
        <v>23</v>
      </c>
      <c r="C9" s="8">
        <v>65000</v>
      </c>
      <c r="D9" s="8">
        <v>65000</v>
      </c>
      <c r="E9" s="17">
        <f t="shared" si="0"/>
        <v>100</v>
      </c>
      <c r="F9" s="16">
        <v>0.82</v>
      </c>
      <c r="G9" s="16">
        <v>0.775</v>
      </c>
      <c r="H9" s="14" t="s">
        <v>17</v>
      </c>
      <c r="I9" s="13">
        <f t="shared" si="1"/>
        <v>50375</v>
      </c>
    </row>
    <row r="10" spans="1:9" ht="13.5">
      <c r="A10" s="7">
        <f t="shared" si="2"/>
        <v>5</v>
      </c>
      <c r="B10" s="7" t="s">
        <v>24</v>
      </c>
      <c r="C10" s="8">
        <v>52000</v>
      </c>
      <c r="D10" s="8">
        <v>52000</v>
      </c>
      <c r="E10" s="17">
        <f t="shared" si="0"/>
        <v>100</v>
      </c>
      <c r="F10" s="16">
        <v>0.82</v>
      </c>
      <c r="G10" s="16">
        <v>0.82</v>
      </c>
      <c r="H10" s="14" t="s">
        <v>18</v>
      </c>
      <c r="I10" s="13">
        <f t="shared" si="1"/>
        <v>42640</v>
      </c>
    </row>
    <row r="11" spans="1:9" ht="13.5">
      <c r="A11" s="7">
        <f t="shared" si="2"/>
        <v>6</v>
      </c>
      <c r="B11" s="7" t="s">
        <v>25</v>
      </c>
      <c r="C11" s="8">
        <v>170000</v>
      </c>
      <c r="D11" s="8">
        <v>170000</v>
      </c>
      <c r="E11" s="17">
        <f>(D11*100)/C11</f>
        <v>100</v>
      </c>
      <c r="F11" s="16">
        <v>0.82</v>
      </c>
      <c r="G11" s="16">
        <v>0.7875</v>
      </c>
      <c r="H11" s="14" t="s">
        <v>17</v>
      </c>
      <c r="I11" s="13">
        <f t="shared" si="1"/>
        <v>133875.00000000003</v>
      </c>
    </row>
    <row r="12" spans="1:9" ht="13.5">
      <c r="A12" s="7">
        <f t="shared" si="2"/>
        <v>7</v>
      </c>
      <c r="B12" s="7" t="s">
        <v>26</v>
      </c>
      <c r="C12" s="8">
        <v>20000</v>
      </c>
      <c r="D12" s="8">
        <v>20000</v>
      </c>
      <c r="E12" s="17">
        <f>(D12*100)/C12</f>
        <v>100</v>
      </c>
      <c r="F12" s="16">
        <v>0.82</v>
      </c>
      <c r="G12" s="16">
        <v>0.7799</v>
      </c>
      <c r="H12" s="14" t="s">
        <v>18</v>
      </c>
      <c r="I12" s="13">
        <f>FLOOR(G12,0.00001)*D12</f>
        <v>15598</v>
      </c>
    </row>
    <row r="13" spans="1:9" ht="13.5">
      <c r="A13" s="7">
        <f t="shared" si="2"/>
        <v>8</v>
      </c>
      <c r="B13" s="7" t="s">
        <v>27</v>
      </c>
      <c r="C13" s="8">
        <v>52000</v>
      </c>
      <c r="D13" s="8">
        <v>52000</v>
      </c>
      <c r="E13" s="17">
        <f>(D13*100)/C13</f>
        <v>100</v>
      </c>
      <c r="F13" s="16">
        <v>0.82</v>
      </c>
      <c r="G13" s="16">
        <v>0.7799</v>
      </c>
      <c r="H13" s="14" t="s">
        <v>18</v>
      </c>
      <c r="I13" s="13">
        <f>FLOOR(G13,0.00001)*D13</f>
        <v>40554.8</v>
      </c>
    </row>
    <row r="14" spans="1:9" ht="13.5">
      <c r="A14" s="7">
        <f t="shared" si="2"/>
        <v>9</v>
      </c>
      <c r="B14" s="7" t="s">
        <v>28</v>
      </c>
      <c r="C14" s="8">
        <v>35000</v>
      </c>
      <c r="D14" s="8">
        <v>35000</v>
      </c>
      <c r="E14" s="17">
        <f>(D14*100)/C14</f>
        <v>100</v>
      </c>
      <c r="F14" s="16">
        <v>0.82</v>
      </c>
      <c r="G14" s="16">
        <v>0.7849</v>
      </c>
      <c r="H14" s="14" t="s">
        <v>18</v>
      </c>
      <c r="I14" s="13">
        <f>FLOOR(G14,0.00001)*D14</f>
        <v>27471.5</v>
      </c>
    </row>
    <row r="15" spans="1:9" ht="13.5">
      <c r="A15" s="7">
        <f t="shared" si="2"/>
        <v>10</v>
      </c>
      <c r="B15" s="7" t="s">
        <v>29</v>
      </c>
      <c r="C15" s="8">
        <v>70000</v>
      </c>
      <c r="D15" s="8">
        <v>70000</v>
      </c>
      <c r="E15" s="17">
        <f>(D15*100)/C15</f>
        <v>100</v>
      </c>
      <c r="F15" s="16">
        <v>0.82</v>
      </c>
      <c r="G15" s="16">
        <v>0.7699</v>
      </c>
      <c r="H15" s="14" t="s">
        <v>18</v>
      </c>
      <c r="I15" s="13">
        <f>FLOOR(G15,0.00001)*D15</f>
        <v>53893</v>
      </c>
    </row>
    <row r="16" spans="1:9" ht="13.5">
      <c r="A16" s="7">
        <f t="shared" si="2"/>
        <v>11</v>
      </c>
      <c r="B16" s="7" t="s">
        <v>15</v>
      </c>
      <c r="C16" s="8">
        <v>5000</v>
      </c>
      <c r="D16" s="8">
        <v>5000</v>
      </c>
      <c r="E16" s="17">
        <f>(D16*100)/C16</f>
        <v>100</v>
      </c>
      <c r="F16" s="16">
        <v>0.82</v>
      </c>
      <c r="G16" s="16">
        <v>0.82</v>
      </c>
      <c r="H16" s="14" t="s">
        <v>18</v>
      </c>
      <c r="I16" s="13">
        <f>FLOOR(G16,0.00001)*D16</f>
        <v>4100</v>
      </c>
    </row>
    <row r="17" spans="1:9" ht="13.5">
      <c r="A17" s="7">
        <f t="shared" si="2"/>
        <v>12</v>
      </c>
      <c r="B17" s="7" t="s">
        <v>16</v>
      </c>
      <c r="C17" s="8">
        <v>30000</v>
      </c>
      <c r="D17" s="8">
        <v>30000</v>
      </c>
      <c r="E17" s="17">
        <f>(D17*100)/C17</f>
        <v>100</v>
      </c>
      <c r="F17" s="16">
        <v>0.82</v>
      </c>
      <c r="G17" s="16">
        <v>0.7999</v>
      </c>
      <c r="H17" s="14" t="s">
        <v>18</v>
      </c>
      <c r="I17" s="13">
        <f t="shared" si="1"/>
        <v>23997</v>
      </c>
    </row>
    <row r="18" spans="1:9" ht="13.5">
      <c r="A18" s="9"/>
      <c r="B18" s="9" t="s">
        <v>8</v>
      </c>
      <c r="C18" s="10">
        <f>SUM(C6:C17)</f>
        <v>644000</v>
      </c>
      <c r="D18" s="10">
        <f>SUM(D6:D17)</f>
        <v>644000</v>
      </c>
      <c r="E18" s="19">
        <f t="shared" si="0"/>
        <v>100</v>
      </c>
      <c r="F18" s="11"/>
      <c r="G18" s="11"/>
      <c r="H18" s="12"/>
      <c r="I18" s="15">
        <f>SUM(I6:I17)</f>
        <v>510983.3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2008-09-21T14:10:32Z</cp:lastPrinted>
  <dcterms:created xsi:type="dcterms:W3CDTF">1999-05-06T20:58:51Z</dcterms:created>
  <dcterms:modified xsi:type="dcterms:W3CDTF">2010-05-04T13:27:47Z</dcterms:modified>
  <cp:category/>
  <cp:version/>
  <cp:contentType/>
  <cp:contentStatus/>
</cp:coreProperties>
</file>