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<sst xmlns="http://schemas.openxmlformats.org/spreadsheetml/2006/main" count="53" uniqueCount="35">
  <si>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</si>
  <si>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</si>
  <si>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</si>
  <si>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</si>
  <si>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</si>
  <si>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</si>
  <si>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</si>
  <si>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</si>
  <si>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</si>
  <si>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</si>
  <si>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</si>
  <si>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</si>
  <si>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</si>
  <si>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</si>
  <si>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</si>
  <si>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</si>
  <si>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</si>
  <si>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MS</t>
  </si>
  <si>
    <t>Totais/Médias MS</t>
  </si>
  <si>
    <t>0,295</t>
  </si>
  <si>
    <t>MT</t>
  </si>
  <si>
    <t>Totais/Médias MT</t>
  </si>
  <si>
    <t>0,213</t>
  </si>
  <si>
    <t>Campo Grande</t>
  </si>
  <si>
    <t>Rio Brilhante</t>
  </si>
  <si>
    <t>Tapura</t>
  </si>
  <si>
    <t>MA</t>
  </si>
  <si>
    <t>Totais/Médias MA</t>
  </si>
  <si>
    <t>Imperatriz</t>
  </si>
  <si>
    <t>0,400</t>
  </si>
  <si>
    <t>Dourados</t>
  </si>
  <si>
    <t>Rondonopolis</t>
  </si>
  <si>
    <t>Sinop</t>
  </si>
  <si>
    <t>0,235</t>
  </si>
  <si>
    <t>Aviso de Venda de Milho - 050/2007 de 26/01/2007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</si>
</sst>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26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28</v>
      </c>
      <c r="C8" s="11">
        <v>710100</v>
      </c>
      <c r="D8" s="11">
        <v>0</v>
      </c>
      <c r="E8" s="12">
        <f>(D8*100)/C8</f>
        <v>0</v>
      </c>
      <c r="F8" s="20" t="s">
        <v>29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28</v>
      </c>
      <c r="C9" s="11">
        <v>893110</v>
      </c>
      <c r="D9" s="11">
        <v>0</v>
      </c>
      <c r="E9" s="12">
        <f>(D9*100)/C9</f>
        <v>0</v>
      </c>
      <c r="F9" s="20" t="s">
        <v>29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27</v>
      </c>
      <c r="C10" s="15">
        <f>SUM(C8:C9)</f>
        <v>1603210</v>
      </c>
      <c r="D10" s="15">
        <f>SUM(D8:D9)</f>
        <v>0</v>
      </c>
      <c r="E10" s="16">
        <f>(D10*100)/C10</f>
        <v>0</v>
      </c>
      <c r="F10" s="17"/>
      <c r="G10" s="22" t="e">
        <f>(I10/D10)</f>
        <v>#DIV/0!</v>
      </c>
      <c r="H10" s="16"/>
      <c r="I10" s="16">
        <f>SUM(I8:I9)</f>
        <v>0</v>
      </c>
    </row>
    <row r="11" spans="1:9" ht="13.5">
      <c r="A11" s="6" t="s">
        <v>17</v>
      </c>
      <c r="B11" s="6"/>
      <c r="C11" s="7"/>
      <c r="D11" s="7"/>
      <c r="E11" s="6"/>
      <c r="F11" s="8"/>
      <c r="G11" s="6"/>
      <c r="H11" s="19"/>
      <c r="I11" s="6"/>
    </row>
    <row r="12" spans="1:9" ht="13.5">
      <c r="A12" s="9">
        <v>3</v>
      </c>
      <c r="B12" s="10" t="s">
        <v>23</v>
      </c>
      <c r="C12" s="11">
        <v>1291175</v>
      </c>
      <c r="D12" s="11">
        <v>0</v>
      </c>
      <c r="E12" s="12">
        <f>(D12*100)/C12</f>
        <v>0</v>
      </c>
      <c r="F12" s="20" t="s">
        <v>19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23</v>
      </c>
      <c r="C13" s="11">
        <v>70525</v>
      </c>
      <c r="D13" s="11">
        <v>0</v>
      </c>
      <c r="E13" s="12">
        <f>(D13*100)/C13</f>
        <v>0</v>
      </c>
      <c r="F13" s="20" t="s">
        <v>19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30</v>
      </c>
      <c r="C14" s="11">
        <v>18730</v>
      </c>
      <c r="D14" s="11">
        <v>0</v>
      </c>
      <c r="E14" s="12">
        <f>(D14*100)/C14</f>
        <v>0</v>
      </c>
      <c r="F14" s="20" t="s">
        <v>19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24</v>
      </c>
      <c r="C15" s="11">
        <v>109564</v>
      </c>
      <c r="D15" s="11">
        <v>0</v>
      </c>
      <c r="E15" s="12">
        <f>(D15*100)/C15</f>
        <v>0</v>
      </c>
      <c r="F15" s="20" t="s">
        <v>19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13"/>
      <c r="B16" s="14" t="s">
        <v>18</v>
      </c>
      <c r="C16" s="15">
        <f>SUM(C12:C15)</f>
        <v>1489994</v>
      </c>
      <c r="D16" s="15">
        <f>SUM(D12:D15)</f>
        <v>0</v>
      </c>
      <c r="E16" s="16">
        <f>(D16*100)/C16</f>
        <v>0</v>
      </c>
      <c r="F16" s="17"/>
      <c r="G16" s="22" t="e">
        <f>(I16/D16)</f>
        <v>#DIV/0!</v>
      </c>
      <c r="H16" s="16"/>
      <c r="I16" s="16">
        <f>SUM(I12:I15)</f>
        <v>0</v>
      </c>
    </row>
    <row r="17" spans="1:9" ht="13.5">
      <c r="A17" s="6" t="s">
        <v>20</v>
      </c>
      <c r="B17" s="6"/>
      <c r="C17" s="7"/>
      <c r="D17" s="7"/>
      <c r="E17" s="6"/>
      <c r="F17" s="8"/>
      <c r="G17" s="6"/>
      <c r="H17" s="19"/>
      <c r="I17" s="6"/>
    </row>
    <row r="18" spans="1:9" ht="13.5">
      <c r="A18" s="9">
        <v>7</v>
      </c>
      <c r="B18" s="10" t="s">
        <v>31</v>
      </c>
      <c r="C18" s="11">
        <v>3582</v>
      </c>
      <c r="D18" s="11">
        <v>3582</v>
      </c>
      <c r="E18" s="12">
        <f>(D18*100)/C18</f>
        <v>100</v>
      </c>
      <c r="F18" s="20" t="s">
        <v>22</v>
      </c>
      <c r="G18" s="20" t="s">
        <v>22</v>
      </c>
      <c r="H18" s="18">
        <f>((G18*100)/F18)-100</f>
        <v>0</v>
      </c>
      <c r="I18" s="12">
        <f>FLOOR(G18,0.00001)*D18</f>
        <v>762.9660000000001</v>
      </c>
    </row>
    <row r="19" spans="1:9" ht="13.5">
      <c r="A19" s="9">
        <v>8</v>
      </c>
      <c r="B19" s="10" t="s">
        <v>31</v>
      </c>
      <c r="C19" s="11">
        <v>89950</v>
      </c>
      <c r="D19" s="11">
        <v>89950</v>
      </c>
      <c r="E19" s="12">
        <f>(D19*100)/C19</f>
        <v>100</v>
      </c>
      <c r="F19" s="20" t="s">
        <v>22</v>
      </c>
      <c r="G19" s="20" t="s">
        <v>33</v>
      </c>
      <c r="H19" s="18">
        <f>((G19*100)/F19)-100</f>
        <v>10.328638497652591</v>
      </c>
      <c r="I19" s="12">
        <f>FLOOR(G19,0.00001)*D19</f>
        <v>21138.25</v>
      </c>
    </row>
    <row r="20" spans="1:9" ht="13.5">
      <c r="A20" s="9">
        <v>9</v>
      </c>
      <c r="B20" s="10" t="s">
        <v>32</v>
      </c>
      <c r="C20" s="11">
        <v>414890</v>
      </c>
      <c r="D20" s="11">
        <v>0</v>
      </c>
      <c r="E20" s="12">
        <f>(D20*100)/C20</f>
        <v>0</v>
      </c>
      <c r="F20" s="20" t="s">
        <v>22</v>
      </c>
      <c r="G20" s="11">
        <v>0</v>
      </c>
      <c r="H20" s="11">
        <v>0</v>
      </c>
      <c r="I20" s="12">
        <f>FLOOR(G20,0.00001)*D20</f>
        <v>0</v>
      </c>
    </row>
    <row r="21" spans="1:9" ht="13.5">
      <c r="A21" s="9">
        <v>10</v>
      </c>
      <c r="B21" s="10" t="s">
        <v>25</v>
      </c>
      <c r="C21" s="11">
        <v>204000</v>
      </c>
      <c r="D21" s="11">
        <v>0</v>
      </c>
      <c r="E21" s="12">
        <f>(D21*100)/C21</f>
        <v>0</v>
      </c>
      <c r="F21" s="20" t="s">
        <v>22</v>
      </c>
      <c r="G21" s="11">
        <v>0</v>
      </c>
      <c r="H21" s="11">
        <v>0</v>
      </c>
      <c r="I21" s="12">
        <f>FLOOR(G21,0.00001)*D21</f>
        <v>0</v>
      </c>
    </row>
    <row r="22" spans="1:9" ht="13.5">
      <c r="A22" s="13"/>
      <c r="B22" s="14" t="s">
        <v>21</v>
      </c>
      <c r="C22" s="15">
        <f>SUM(C18:C21)</f>
        <v>712422</v>
      </c>
      <c r="D22" s="15">
        <f>SUM(D18:D21)</f>
        <v>93532</v>
      </c>
      <c r="E22" s="16">
        <f>(D22*100)/C22</f>
        <v>13.12873549665788</v>
      </c>
      <c r="F22" s="17"/>
      <c r="G22" s="22">
        <f>(I22/D22)</f>
        <v>0.23415746482487276</v>
      </c>
      <c r="H22" s="16"/>
      <c r="I22" s="16">
        <f>SUM(I18:I21)</f>
        <v>21901.216</v>
      </c>
    </row>
    <row r="24" spans="1:9" ht="13.5">
      <c r="A24" s="13"/>
      <c r="B24" s="14" t="s">
        <v>13</v>
      </c>
      <c r="C24" s="15">
        <f>SUM(,C10,C16,C22)</f>
        <v>3805626</v>
      </c>
      <c r="D24" s="15">
        <f>SUM(,D10,D16,D22)</f>
        <v>93532</v>
      </c>
      <c r="E24" s="16">
        <f>(D24*100)/C24</f>
        <v>2.4577296875730825</v>
      </c>
      <c r="F24" s="17"/>
      <c r="G24" s="22">
        <f>(I24/D24)</f>
        <v>0.23415746482487276</v>
      </c>
      <c r="H24" s="16"/>
      <c r="I24" s="16">
        <f>SUM(,I10,I16,I22)</f>
        <v>21901.216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2007-01-11T19:04:35Z</cp:lastPrinted>
  <dcterms:created xsi:type="dcterms:W3CDTF">2000-02-06T15:20:34Z</dcterms:created>
  <dcterms:modified xsi:type="dcterms:W3CDTF">2007-01-29T11:26:33Z</dcterms:modified>
  <cp:category/>
  <cp:version/>
  <cp:contentType/>
  <cp:contentStatus/>
</cp:coreProperties>
</file>