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53 TRIGO PEP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<sst xmlns="http://schemas.openxmlformats.org/spreadsheetml/2006/main" count="34" uniqueCount="29">
  <si>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</si>
  <si>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</si>
  <si>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</si>
  <si>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</si>
  <si>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</si>
  <si>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</si>
  <si>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</si>
  <si>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</si>
  <si>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</si>
  <si>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</si>
  <si>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</si>
  <si>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</si>
  <si>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</si>
  <si>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</si>
  <si>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</si>
  <si>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</si>
  <si>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</si>
  <si>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</si>
  <si>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</si>
  <si>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</si>
  <si>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PR</t>
  </si>
  <si>
    <t>BCSP</t>
  </si>
  <si>
    <t>BCMM</t>
  </si>
  <si>
    <t>BBSB</t>
  </si>
  <si>
    <t>BBM PR</t>
  </si>
  <si>
    <t xml:space="preserve">    AVISO DE LEILÃO DE PRÊMIO PARA O ESCOAMENTO DE TRIGO EM GRÃOS – PEP - N.º 353/09 - 06/11/2009</t>
  </si>
  <si>
    <t>RS</t>
  </si>
  <si>
    <t>BCML</t>
  </si>
  <si>
    <t>BBM RS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</si>
</sst>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6"/>
  <sheetViews>
    <sheetView tabSelected="1" zoomScalePageLayoutView="0" workbookViewId="0" topLeftCell="A4">
      <selection activeCell="I17" sqref="I17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25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18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20</v>
      </c>
      <c r="C10" s="6">
        <v>80000000</v>
      </c>
      <c r="D10" s="21">
        <f>SUM(D11:D15)</f>
        <v>80000000</v>
      </c>
      <c r="E10" s="28">
        <f>(D10*100)/C10</f>
        <v>100</v>
      </c>
      <c r="F10" s="30">
        <v>0.19</v>
      </c>
      <c r="G10" s="30">
        <v>0.172</v>
      </c>
      <c r="H10" s="7">
        <f>(G10*100)/F10-100</f>
        <v>-9.473684210526315</v>
      </c>
      <c r="I10" s="7">
        <f>FLOOR(G10,0.00001)*D10</f>
        <v>13760000.000000002</v>
      </c>
    </row>
    <row r="11" spans="1:9" ht="13.5">
      <c r="A11" s="5"/>
      <c r="B11" s="29"/>
      <c r="C11" s="31" t="s">
        <v>21</v>
      </c>
      <c r="D11" s="21">
        <v>25000000</v>
      </c>
      <c r="E11" s="28"/>
      <c r="F11" s="30"/>
      <c r="G11" s="7"/>
      <c r="H11" s="7"/>
      <c r="I11" s="7"/>
    </row>
    <row r="12" spans="1:9" ht="13.5">
      <c r="A12" s="5"/>
      <c r="B12" s="29"/>
      <c r="C12" s="31" t="s">
        <v>22</v>
      </c>
      <c r="D12" s="21">
        <v>4000000</v>
      </c>
      <c r="E12" s="28"/>
      <c r="F12" s="30"/>
      <c r="G12" s="7"/>
      <c r="H12" s="7"/>
      <c r="I12" s="7"/>
    </row>
    <row r="13" spans="1:9" ht="13.5">
      <c r="A13" s="5"/>
      <c r="B13" s="29"/>
      <c r="C13" s="31" t="s">
        <v>23</v>
      </c>
      <c r="D13" s="21">
        <v>3000000</v>
      </c>
      <c r="E13" s="28"/>
      <c r="F13" s="30"/>
      <c r="G13" s="7"/>
      <c r="H13" s="7"/>
      <c r="I13" s="7"/>
    </row>
    <row r="14" spans="1:9" ht="13.5">
      <c r="A14" s="5"/>
      <c r="B14" s="29"/>
      <c r="C14" s="31" t="s">
        <v>27</v>
      </c>
      <c r="D14" s="21">
        <v>26000000</v>
      </c>
      <c r="E14" s="28"/>
      <c r="F14" s="30"/>
      <c r="G14" s="7"/>
      <c r="H14" s="7"/>
      <c r="I14" s="7"/>
    </row>
    <row r="15" spans="1:9" ht="13.5">
      <c r="A15" s="5"/>
      <c r="B15" s="29"/>
      <c r="C15" s="31" t="s">
        <v>24</v>
      </c>
      <c r="D15" s="21">
        <v>22000000</v>
      </c>
      <c r="E15" s="28"/>
      <c r="F15" s="30"/>
      <c r="G15" s="7"/>
      <c r="H15" s="7"/>
      <c r="I15" s="7"/>
    </row>
    <row r="16" spans="1:9" ht="13.5">
      <c r="A16" s="5"/>
      <c r="B16" s="29"/>
      <c r="C16" s="31"/>
      <c r="D16" s="21"/>
      <c r="E16" s="28"/>
      <c r="F16" s="30"/>
      <c r="G16" s="7"/>
      <c r="H16" s="7"/>
      <c r="I16" s="7"/>
    </row>
    <row r="17" spans="1:9" ht="13.5">
      <c r="A17" s="5">
        <v>2</v>
      </c>
      <c r="B17" s="29" t="s">
        <v>26</v>
      </c>
      <c r="C17" s="6">
        <v>56000000</v>
      </c>
      <c r="D17" s="21">
        <f>SUM(D18)</f>
        <v>40000000</v>
      </c>
      <c r="E17" s="28">
        <f>(D17*100)/C17</f>
        <v>71.42857142857143</v>
      </c>
      <c r="F17" s="30">
        <v>0.19</v>
      </c>
      <c r="G17" s="30">
        <v>0.181</v>
      </c>
      <c r="H17" s="7">
        <f>(G17*100)/F17-100</f>
        <v>-4.736842105263165</v>
      </c>
      <c r="I17" s="7">
        <f>FLOOR(G17,0.00001)*D17</f>
        <v>7240000.000000001</v>
      </c>
    </row>
    <row r="18" spans="1:9" ht="13.5">
      <c r="A18" s="5"/>
      <c r="B18" s="29"/>
      <c r="C18" s="31" t="s">
        <v>28</v>
      </c>
      <c r="D18" s="21">
        <v>40000000</v>
      </c>
      <c r="E18" s="28"/>
      <c r="F18" s="30"/>
      <c r="G18" s="7"/>
      <c r="H18" s="7"/>
      <c r="I18" s="7"/>
    </row>
    <row r="19" spans="1:9" ht="13.5">
      <c r="A19" s="5"/>
      <c r="B19" s="24"/>
      <c r="C19" s="6"/>
      <c r="D19" s="6"/>
      <c r="E19" s="14"/>
      <c r="F19" s="26"/>
      <c r="G19" s="26"/>
      <c r="H19" s="7"/>
      <c r="I19" s="7"/>
    </row>
    <row r="20" spans="1:9" ht="13.5">
      <c r="A20" s="11"/>
      <c r="B20" s="16" t="s">
        <v>12</v>
      </c>
      <c r="C20" s="12">
        <f>SUM(C10:C19)</f>
        <v>136000000</v>
      </c>
      <c r="D20" s="19">
        <f>SUM(D10,D17)</f>
        <v>120000000</v>
      </c>
      <c r="E20" s="25">
        <f>(D20*100)/C20</f>
        <v>88.23529411764706</v>
      </c>
      <c r="F20" s="20"/>
      <c r="G20" s="20"/>
      <c r="H20" s="13"/>
      <c r="I20" s="27">
        <f>SUM(I10:I19)</f>
        <v>21000000.000000004</v>
      </c>
    </row>
    <row r="21" spans="1:9" ht="13.5">
      <c r="A21" s="5"/>
      <c r="B21" s="24"/>
      <c r="C21" s="6"/>
      <c r="D21" s="6"/>
      <c r="E21" s="14"/>
      <c r="F21" s="26"/>
      <c r="G21" s="26"/>
      <c r="H21" s="7"/>
      <c r="I21" s="7"/>
    </row>
    <row r="22" spans="1:9" ht="13.5">
      <c r="A22" s="17"/>
      <c r="B22" s="16" t="s">
        <v>11</v>
      </c>
      <c r="C22" s="19">
        <f>SUM(C20)</f>
        <v>136000000</v>
      </c>
      <c r="D22" s="19">
        <f>SUM(D20)</f>
        <v>120000000</v>
      </c>
      <c r="E22" s="25">
        <f>(D22*100)/C22</f>
        <v>88.23529411764706</v>
      </c>
      <c r="F22" s="18"/>
      <c r="G22" s="18"/>
      <c r="H22" s="18"/>
      <c r="I22" s="27">
        <f>SUM(I20)</f>
        <v>21000000.000000004</v>
      </c>
    </row>
    <row r="23" ht="12.75">
      <c r="C23" s="15"/>
    </row>
    <row r="24" ht="12.75">
      <c r="C24" s="15"/>
    </row>
    <row r="25" spans="2:3" ht="13.5">
      <c r="B25" s="5"/>
      <c r="C25" s="15"/>
    </row>
    <row r="26" spans="2:3" ht="13.5">
      <c r="B26" s="5"/>
      <c r="C26" s="15"/>
    </row>
    <row r="27" spans="2:3" ht="13.5">
      <c r="B27" s="5"/>
      <c r="C27" s="15"/>
    </row>
    <row r="28" spans="2:3" ht="13.5">
      <c r="B28" s="5"/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2009-01-08T13:37:45Z</cp:lastPrinted>
  <dcterms:created xsi:type="dcterms:W3CDTF">2005-05-09T20:19:33Z</dcterms:created>
  <dcterms:modified xsi:type="dcterms:W3CDTF">2009-11-09T17:36:32Z</dcterms:modified>
  <cp:category/>
  <cp:version/>
  <cp:contentType/>
  <cp:contentStatus/>
</cp:coreProperties>
</file>