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<sst xmlns="http://schemas.openxmlformats.org/spreadsheetml/2006/main" count="95" uniqueCount="49">
  <si>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</si>
  <si>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</si>
  <si>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</si>
  <si>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</si>
  <si>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</si>
  <si>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</si>
  <si>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</si>
  <si>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</si>
  <si>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</si>
  <si>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</si>
  <si>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</si>
  <si>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</si>
  <si>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</si>
  <si>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</si>
  <si>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</si>
  <si>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</si>
  <si>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</si>
  <si>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RS</t>
  </si>
  <si>
    <t>Bage</t>
  </si>
  <si>
    <t>Cachoeira do Sul</t>
  </si>
  <si>
    <t>Coronel Barros</t>
  </si>
  <si>
    <t>Faxinal do Soturno</t>
  </si>
  <si>
    <t>Horizontina</t>
  </si>
  <si>
    <t>Julio de Castilho</t>
  </si>
  <si>
    <t>Passo Fundo</t>
  </si>
  <si>
    <t>Rio Grande</t>
  </si>
  <si>
    <t>Rosario do Sul</t>
  </si>
  <si>
    <t>Santa Rosa</t>
  </si>
  <si>
    <t>Santiago</t>
  </si>
  <si>
    <t>Santo Angelo</t>
  </si>
  <si>
    <t>São Borja</t>
  </si>
  <si>
    <t>São Luiz Gonzaga</t>
  </si>
  <si>
    <t>São Pedro do Sul</t>
  </si>
  <si>
    <t>São Sepe</t>
  </si>
  <si>
    <t>Totais/Médias RS</t>
  </si>
  <si>
    <t xml:space="preserve">Três de Maio </t>
  </si>
  <si>
    <t>Pantano Grande</t>
  </si>
  <si>
    <t>0,500</t>
  </si>
  <si>
    <t>Aviso de Venda de Soja - 017/2007 de 16/01/2007</t>
  </si>
  <si>
    <t>Santa Barbara do Sul</t>
  </si>
  <si>
    <t>Sto Augusto</t>
  </si>
  <si>
    <t>0,503</t>
  </si>
  <si>
    <t>0,512</t>
  </si>
  <si>
    <t>0,504</t>
  </si>
  <si>
    <t>0,508</t>
  </si>
  <si>
    <t>0,523</t>
  </si>
  <si>
    <t>0,510</t>
  </si>
  <si>
    <t>0,516</t>
  </si>
  <si>
    <t>0,502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</si>
</sst>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38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18</v>
      </c>
      <c r="C8" s="11">
        <v>18280</v>
      </c>
      <c r="D8" s="11">
        <v>0</v>
      </c>
      <c r="E8" s="12">
        <f aca="true" t="shared" si="0" ref="E8:E14">(D8*100)/C8</f>
        <v>0</v>
      </c>
      <c r="F8" s="20" t="s">
        <v>37</v>
      </c>
      <c r="G8" s="11">
        <v>0</v>
      </c>
      <c r="H8" s="11">
        <v>0</v>
      </c>
      <c r="I8" s="12">
        <f aca="true" t="shared" si="1" ref="I8:I14">FLOOR(G8,0.00001)*D8</f>
        <v>0</v>
      </c>
    </row>
    <row r="9" spans="1:9" ht="13.5">
      <c r="A9" s="9">
        <v>2</v>
      </c>
      <c r="B9" s="10" t="s">
        <v>19</v>
      </c>
      <c r="C9" s="11">
        <v>23190</v>
      </c>
      <c r="D9" s="11">
        <v>23190</v>
      </c>
      <c r="E9" s="12">
        <f t="shared" si="0"/>
        <v>100</v>
      </c>
      <c r="F9" s="20" t="s">
        <v>37</v>
      </c>
      <c r="G9" s="20" t="s">
        <v>41</v>
      </c>
      <c r="H9" s="18">
        <f aca="true" t="shared" si="2" ref="H8:H31">((G9*100)/F9)-100</f>
        <v>0.5999999999999943</v>
      </c>
      <c r="I9" s="12">
        <f t="shared" si="1"/>
        <v>11664.57</v>
      </c>
    </row>
    <row r="10" spans="1:9" ht="13.5">
      <c r="A10" s="9">
        <f>A9+1</f>
        <v>3</v>
      </c>
      <c r="B10" s="10" t="s">
        <v>20</v>
      </c>
      <c r="C10" s="11">
        <v>19800</v>
      </c>
      <c r="D10" s="11">
        <v>19800</v>
      </c>
      <c r="E10" s="12">
        <f t="shared" si="0"/>
        <v>100</v>
      </c>
      <c r="F10" s="20" t="s">
        <v>37</v>
      </c>
      <c r="G10" s="20" t="s">
        <v>42</v>
      </c>
      <c r="H10" s="18">
        <f t="shared" si="2"/>
        <v>2.4000000000000057</v>
      </c>
      <c r="I10" s="12">
        <f t="shared" si="1"/>
        <v>10137.6</v>
      </c>
    </row>
    <row r="11" spans="1:9" ht="13.5">
      <c r="A11" s="9">
        <f>A10+1</f>
        <v>4</v>
      </c>
      <c r="B11" s="10" t="s">
        <v>20</v>
      </c>
      <c r="C11" s="11">
        <v>17400</v>
      </c>
      <c r="D11" s="11">
        <v>17400</v>
      </c>
      <c r="E11" s="12">
        <f t="shared" si="0"/>
        <v>100</v>
      </c>
      <c r="F11" s="20" t="s">
        <v>37</v>
      </c>
      <c r="G11" s="20" t="s">
        <v>42</v>
      </c>
      <c r="H11" s="18">
        <f t="shared" si="2"/>
        <v>2.4000000000000057</v>
      </c>
      <c r="I11" s="12">
        <f t="shared" si="1"/>
        <v>8908.800000000001</v>
      </c>
    </row>
    <row r="12" spans="1:9" ht="13.5">
      <c r="A12" s="9">
        <f>A11+1</f>
        <v>5</v>
      </c>
      <c r="B12" s="10" t="s">
        <v>21</v>
      </c>
      <c r="C12" s="11">
        <v>40430</v>
      </c>
      <c r="D12" s="11">
        <v>40430</v>
      </c>
      <c r="E12" s="12">
        <f t="shared" si="0"/>
        <v>100</v>
      </c>
      <c r="F12" s="20" t="s">
        <v>37</v>
      </c>
      <c r="G12" s="20" t="s">
        <v>43</v>
      </c>
      <c r="H12" s="18">
        <f t="shared" si="2"/>
        <v>0.7999999999999972</v>
      </c>
      <c r="I12" s="12">
        <f t="shared" si="1"/>
        <v>20376.72</v>
      </c>
    </row>
    <row r="13" spans="1:9" ht="13.5">
      <c r="A13" s="9">
        <f>A12+1</f>
        <v>6</v>
      </c>
      <c r="B13" s="10" t="s">
        <v>22</v>
      </c>
      <c r="C13" s="11">
        <v>642940</v>
      </c>
      <c r="D13" s="11">
        <v>642940</v>
      </c>
      <c r="E13" s="12">
        <f t="shared" si="0"/>
        <v>100</v>
      </c>
      <c r="F13" s="20" t="s">
        <v>37</v>
      </c>
      <c r="G13" s="20" t="s">
        <v>44</v>
      </c>
      <c r="H13" s="18">
        <f t="shared" si="2"/>
        <v>1.5999999999999943</v>
      </c>
      <c r="I13" s="12">
        <f t="shared" si="1"/>
        <v>326613.52</v>
      </c>
    </row>
    <row r="14" spans="1:9" ht="13.5">
      <c r="A14" s="9">
        <f>A13+1</f>
        <v>7</v>
      </c>
      <c r="B14" s="10" t="s">
        <v>23</v>
      </c>
      <c r="C14" s="11">
        <v>139250</v>
      </c>
      <c r="D14" s="11">
        <v>139250</v>
      </c>
      <c r="E14" s="12">
        <f t="shared" si="0"/>
        <v>100</v>
      </c>
      <c r="F14" s="20" t="s">
        <v>37</v>
      </c>
      <c r="G14" s="20" t="s">
        <v>45</v>
      </c>
      <c r="H14" s="18">
        <f t="shared" si="2"/>
        <v>4.6000000000000085</v>
      </c>
      <c r="I14" s="12">
        <f t="shared" si="1"/>
        <v>72827.75</v>
      </c>
    </row>
    <row r="15" spans="1:9" ht="13.5">
      <c r="A15" s="9">
        <f aca="true" t="shared" si="3" ref="A15:A29">A14+1</f>
        <v>8</v>
      </c>
      <c r="B15" s="10" t="s">
        <v>23</v>
      </c>
      <c r="C15" s="11">
        <v>40680</v>
      </c>
      <c r="D15" s="11">
        <v>40680</v>
      </c>
      <c r="E15" s="12">
        <f aca="true" t="shared" si="4" ref="E15:E29">(D15*100)/C15</f>
        <v>100</v>
      </c>
      <c r="F15" s="20" t="s">
        <v>37</v>
      </c>
      <c r="G15" s="20" t="s">
        <v>42</v>
      </c>
      <c r="H15" s="18">
        <f t="shared" si="2"/>
        <v>2.4000000000000057</v>
      </c>
      <c r="I15" s="12">
        <f aca="true" t="shared" si="5" ref="I15:I29">FLOOR(G15,0.00001)*D15</f>
        <v>20828.16</v>
      </c>
    </row>
    <row r="16" spans="1:9" ht="13.5">
      <c r="A16" s="9">
        <f t="shared" si="3"/>
        <v>9</v>
      </c>
      <c r="B16" s="10" t="s">
        <v>36</v>
      </c>
      <c r="C16" s="11">
        <v>5000</v>
      </c>
      <c r="D16" s="11">
        <v>5000</v>
      </c>
      <c r="E16" s="12">
        <f t="shared" si="4"/>
        <v>100</v>
      </c>
      <c r="F16" s="20" t="s">
        <v>37</v>
      </c>
      <c r="G16" s="20" t="s">
        <v>37</v>
      </c>
      <c r="H16" s="18">
        <f t="shared" si="2"/>
        <v>0</v>
      </c>
      <c r="I16" s="12">
        <f t="shared" si="5"/>
        <v>2500</v>
      </c>
    </row>
    <row r="17" spans="1:9" ht="13.5">
      <c r="A17" s="9">
        <f t="shared" si="3"/>
        <v>10</v>
      </c>
      <c r="B17" s="10" t="s">
        <v>24</v>
      </c>
      <c r="C17" s="11">
        <v>5000</v>
      </c>
      <c r="D17" s="11">
        <v>0</v>
      </c>
      <c r="E17" s="12">
        <f t="shared" si="4"/>
        <v>0</v>
      </c>
      <c r="F17" s="20" t="s">
        <v>37</v>
      </c>
      <c r="G17" s="11">
        <v>0</v>
      </c>
      <c r="H17" s="11">
        <v>0</v>
      </c>
      <c r="I17" s="12">
        <f t="shared" si="5"/>
        <v>0</v>
      </c>
    </row>
    <row r="18" spans="1:9" ht="13.5">
      <c r="A18" s="9">
        <f t="shared" si="3"/>
        <v>11</v>
      </c>
      <c r="B18" s="10" t="s">
        <v>25</v>
      </c>
      <c r="C18" s="11">
        <v>14040</v>
      </c>
      <c r="D18" s="11">
        <v>14040</v>
      </c>
      <c r="E18" s="12">
        <f t="shared" si="4"/>
        <v>100</v>
      </c>
      <c r="F18" s="20" t="s">
        <v>37</v>
      </c>
      <c r="G18" s="20" t="s">
        <v>37</v>
      </c>
      <c r="H18" s="18">
        <f t="shared" si="2"/>
        <v>0</v>
      </c>
      <c r="I18" s="12">
        <f t="shared" si="5"/>
        <v>7020</v>
      </c>
    </row>
    <row r="19" spans="1:9" ht="13.5">
      <c r="A19" s="9">
        <f t="shared" si="3"/>
        <v>12</v>
      </c>
      <c r="B19" s="10" t="s">
        <v>26</v>
      </c>
      <c r="C19" s="11">
        <v>15000</v>
      </c>
      <c r="D19" s="11">
        <v>0</v>
      </c>
      <c r="E19" s="12">
        <f t="shared" si="4"/>
        <v>0</v>
      </c>
      <c r="F19" s="20" t="s">
        <v>37</v>
      </c>
      <c r="G19" s="11">
        <v>0</v>
      </c>
      <c r="H19" s="11">
        <v>0</v>
      </c>
      <c r="I19" s="12">
        <f t="shared" si="5"/>
        <v>0</v>
      </c>
    </row>
    <row r="20" spans="1:9" ht="13.5">
      <c r="A20" s="9">
        <f t="shared" si="3"/>
        <v>13</v>
      </c>
      <c r="B20" s="10" t="s">
        <v>26</v>
      </c>
      <c r="C20" s="11">
        <v>113800</v>
      </c>
      <c r="D20" s="11">
        <v>0</v>
      </c>
      <c r="E20" s="12">
        <f t="shared" si="4"/>
        <v>0</v>
      </c>
      <c r="F20" s="20" t="s">
        <v>37</v>
      </c>
      <c r="G20" s="11">
        <v>0</v>
      </c>
      <c r="H20" s="11">
        <v>0</v>
      </c>
      <c r="I20" s="12">
        <f t="shared" si="5"/>
        <v>0</v>
      </c>
    </row>
    <row r="21" spans="1:9" ht="13.5">
      <c r="A21" s="9">
        <f t="shared" si="3"/>
        <v>14</v>
      </c>
      <c r="B21" s="10" t="s">
        <v>39</v>
      </c>
      <c r="C21" s="11">
        <v>13300</v>
      </c>
      <c r="D21" s="11">
        <v>13300</v>
      </c>
      <c r="E21" s="12">
        <f t="shared" si="4"/>
        <v>100</v>
      </c>
      <c r="F21" s="20" t="s">
        <v>37</v>
      </c>
      <c r="G21" s="20" t="s">
        <v>37</v>
      </c>
      <c r="H21" s="18">
        <f t="shared" si="2"/>
        <v>0</v>
      </c>
      <c r="I21" s="12">
        <f t="shared" si="5"/>
        <v>6650</v>
      </c>
    </row>
    <row r="22" spans="1:9" ht="13.5">
      <c r="A22" s="9">
        <f t="shared" si="3"/>
        <v>15</v>
      </c>
      <c r="B22" s="10" t="s">
        <v>27</v>
      </c>
      <c r="C22" s="11">
        <v>15000</v>
      </c>
      <c r="D22" s="11">
        <v>15000</v>
      </c>
      <c r="E22" s="12">
        <f t="shared" si="4"/>
        <v>100</v>
      </c>
      <c r="F22" s="20" t="s">
        <v>37</v>
      </c>
      <c r="G22" s="20" t="s">
        <v>46</v>
      </c>
      <c r="H22" s="18">
        <f t="shared" si="2"/>
        <v>2</v>
      </c>
      <c r="I22" s="12">
        <f t="shared" si="5"/>
        <v>7650</v>
      </c>
    </row>
    <row r="23" spans="1:9" ht="13.5">
      <c r="A23" s="9">
        <f t="shared" si="3"/>
        <v>16</v>
      </c>
      <c r="B23" s="10" t="s">
        <v>28</v>
      </c>
      <c r="C23" s="11">
        <v>219980</v>
      </c>
      <c r="D23" s="11">
        <v>219980</v>
      </c>
      <c r="E23" s="12">
        <f t="shared" si="4"/>
        <v>100</v>
      </c>
      <c r="F23" s="20" t="s">
        <v>37</v>
      </c>
      <c r="G23" s="20" t="s">
        <v>41</v>
      </c>
      <c r="H23" s="18">
        <f t="shared" si="2"/>
        <v>0.5999999999999943</v>
      </c>
      <c r="I23" s="12">
        <f t="shared" si="5"/>
        <v>110649.94</v>
      </c>
    </row>
    <row r="24" spans="1:9" ht="13.5">
      <c r="A24" s="9">
        <f t="shared" si="3"/>
        <v>17</v>
      </c>
      <c r="B24" s="10" t="s">
        <v>29</v>
      </c>
      <c r="C24" s="11">
        <v>451500</v>
      </c>
      <c r="D24" s="11">
        <v>451500</v>
      </c>
      <c r="E24" s="12">
        <f t="shared" si="4"/>
        <v>100</v>
      </c>
      <c r="F24" s="20" t="s">
        <v>37</v>
      </c>
      <c r="G24" s="20" t="s">
        <v>47</v>
      </c>
      <c r="H24" s="18">
        <f t="shared" si="2"/>
        <v>3.200000000000003</v>
      </c>
      <c r="I24" s="12">
        <f t="shared" si="5"/>
        <v>232974</v>
      </c>
    </row>
    <row r="25" spans="1:9" ht="13.5">
      <c r="A25" s="9">
        <v>18</v>
      </c>
      <c r="B25" s="10" t="s">
        <v>30</v>
      </c>
      <c r="C25" s="11">
        <v>56050</v>
      </c>
      <c r="D25" s="11">
        <v>56050</v>
      </c>
      <c r="E25" s="12">
        <f t="shared" si="4"/>
        <v>100</v>
      </c>
      <c r="F25" s="20" t="s">
        <v>37</v>
      </c>
      <c r="G25" s="20" t="s">
        <v>48</v>
      </c>
      <c r="H25" s="18">
        <f t="shared" si="2"/>
        <v>0.4000000000000057</v>
      </c>
      <c r="I25" s="12">
        <f t="shared" si="5"/>
        <v>28137.1</v>
      </c>
    </row>
    <row r="26" spans="1:9" ht="13.5">
      <c r="A26" s="9">
        <f t="shared" si="3"/>
        <v>19</v>
      </c>
      <c r="B26" s="10" t="s">
        <v>31</v>
      </c>
      <c r="C26" s="11">
        <v>215350</v>
      </c>
      <c r="D26" s="11">
        <v>215350</v>
      </c>
      <c r="E26" s="12">
        <f t="shared" si="4"/>
        <v>100</v>
      </c>
      <c r="F26" s="20" t="s">
        <v>37</v>
      </c>
      <c r="G26" s="20" t="s">
        <v>46</v>
      </c>
      <c r="H26" s="18">
        <f t="shared" si="2"/>
        <v>2</v>
      </c>
      <c r="I26" s="12">
        <f t="shared" si="5"/>
        <v>109828.5</v>
      </c>
    </row>
    <row r="27" spans="1:9" ht="13.5">
      <c r="A27" s="9">
        <f t="shared" si="3"/>
        <v>20</v>
      </c>
      <c r="B27" s="10" t="s">
        <v>32</v>
      </c>
      <c r="C27" s="11">
        <v>10000</v>
      </c>
      <c r="D27" s="11">
        <v>10000</v>
      </c>
      <c r="E27" s="12">
        <f t="shared" si="4"/>
        <v>100</v>
      </c>
      <c r="F27" s="20" t="s">
        <v>37</v>
      </c>
      <c r="G27" s="20" t="s">
        <v>44</v>
      </c>
      <c r="H27" s="18">
        <f t="shared" si="2"/>
        <v>1.5999999999999943</v>
      </c>
      <c r="I27" s="12">
        <f t="shared" si="5"/>
        <v>5080</v>
      </c>
    </row>
    <row r="28" spans="1:9" ht="13.5">
      <c r="A28" s="9">
        <f t="shared" si="3"/>
        <v>21</v>
      </c>
      <c r="B28" s="10" t="s">
        <v>32</v>
      </c>
      <c r="C28" s="11">
        <v>150810</v>
      </c>
      <c r="D28" s="11">
        <v>150810</v>
      </c>
      <c r="E28" s="12">
        <f t="shared" si="4"/>
        <v>100</v>
      </c>
      <c r="F28" s="20" t="s">
        <v>37</v>
      </c>
      <c r="G28" s="20" t="s">
        <v>46</v>
      </c>
      <c r="H28" s="18">
        <f t="shared" si="2"/>
        <v>2</v>
      </c>
      <c r="I28" s="12">
        <f t="shared" si="5"/>
        <v>76913.1</v>
      </c>
    </row>
    <row r="29" spans="1:9" ht="13.5">
      <c r="A29" s="9">
        <f t="shared" si="3"/>
        <v>22</v>
      </c>
      <c r="B29" s="10" t="s">
        <v>33</v>
      </c>
      <c r="C29" s="11">
        <v>14000</v>
      </c>
      <c r="D29" s="11">
        <v>14000</v>
      </c>
      <c r="E29" s="12">
        <f t="shared" si="4"/>
        <v>100</v>
      </c>
      <c r="F29" s="20" t="s">
        <v>37</v>
      </c>
      <c r="G29" s="20" t="s">
        <v>37</v>
      </c>
      <c r="H29" s="18">
        <f t="shared" si="2"/>
        <v>0</v>
      </c>
      <c r="I29" s="12">
        <f t="shared" si="5"/>
        <v>7000</v>
      </c>
    </row>
    <row r="30" spans="1:9" ht="13.5">
      <c r="A30" s="9">
        <f>A29+1</f>
        <v>23</v>
      </c>
      <c r="B30" s="10" t="s">
        <v>40</v>
      </c>
      <c r="C30" s="11">
        <v>64900</v>
      </c>
      <c r="D30" s="11">
        <v>64900</v>
      </c>
      <c r="E30" s="12">
        <f>(D30*100)/C30</f>
        <v>100</v>
      </c>
      <c r="F30" s="20" t="s">
        <v>37</v>
      </c>
      <c r="G30" s="20" t="s">
        <v>44</v>
      </c>
      <c r="H30" s="18">
        <f t="shared" si="2"/>
        <v>1.5999999999999943</v>
      </c>
      <c r="I30" s="12">
        <f>FLOOR(G30,0.00001)*D30</f>
        <v>32969.2</v>
      </c>
    </row>
    <row r="31" spans="1:9" ht="13.5">
      <c r="A31" s="9">
        <f>A30+1</f>
        <v>24</v>
      </c>
      <c r="B31" s="10" t="s">
        <v>35</v>
      </c>
      <c r="C31" s="11">
        <v>4500</v>
      </c>
      <c r="D31" s="11">
        <v>4500</v>
      </c>
      <c r="E31" s="12">
        <f>(D31*100)/C31</f>
        <v>100</v>
      </c>
      <c r="F31" s="20" t="s">
        <v>37</v>
      </c>
      <c r="G31" s="20" t="s">
        <v>37</v>
      </c>
      <c r="H31" s="18">
        <f t="shared" si="2"/>
        <v>0</v>
      </c>
      <c r="I31" s="12">
        <f>FLOOR(G31,0.00001)*D31</f>
        <v>2250</v>
      </c>
    </row>
    <row r="32" spans="1:9" ht="13.5">
      <c r="A32" s="13"/>
      <c r="B32" s="14" t="s">
        <v>34</v>
      </c>
      <c r="C32" s="15">
        <f>SUM(C8:C31)</f>
        <v>2310200</v>
      </c>
      <c r="D32" s="15">
        <f>SUM(D8:D31)</f>
        <v>2158120</v>
      </c>
      <c r="E32" s="16">
        <f>(D32*100)/C32</f>
        <v>93.41702017141372</v>
      </c>
      <c r="F32" s="17"/>
      <c r="G32" s="22">
        <f>(I32/D32)</f>
        <v>0.5101565065890682</v>
      </c>
      <c r="H32" s="16"/>
      <c r="I32" s="16">
        <f>SUM(I8:I31)</f>
        <v>1100978.96</v>
      </c>
    </row>
    <row r="34" spans="1:9" ht="13.5">
      <c r="A34" s="13"/>
      <c r="B34" s="14" t="s">
        <v>13</v>
      </c>
      <c r="C34" s="15">
        <f>SUM(C32)</f>
        <v>2310200</v>
      </c>
      <c r="D34" s="15">
        <f>SUM(D32)</f>
        <v>2158120</v>
      </c>
      <c r="E34" s="16">
        <f>(D34*100)/C34</f>
        <v>93.41702017141372</v>
      </c>
      <c r="F34" s="17"/>
      <c r="G34" s="22">
        <f>(I34/D34)</f>
        <v>0.5101565065890682</v>
      </c>
      <c r="H34" s="16"/>
      <c r="I34" s="16">
        <f>SUM(I32)</f>
        <v>1100978.96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2007-01-16T19:01:55Z</dcterms:modified>
  <cp:category/>
  <cp:version/>
  <cp:contentType/>
  <cp:contentStatus/>
</cp:coreProperties>
</file>