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Cartela 60Kg" sheetId="1" r:id="rId1"/>
  </sheets>
  <definedNames>
    <definedName name="_xlnm.Print_Titles" localSheetId="0">'Cartela 60Kg'!$4:$6</definedName>
  </definedNames>
  <calcPr fullCalcOnLoad="1"/>
</workbook>
</file>

<file path=xl/sharedStrings.xml><?xml version="1.0" encoding="utf-8"?>
<sst xmlns="http://schemas.openxmlformats.org/spreadsheetml/2006/main" count="39" uniqueCount="26">
  <si>
    <t>BBSB - Bolsa de Mercadoria de Brasília</t>
  </si>
  <si>
    <t>Lote</t>
  </si>
  <si>
    <t>Praça</t>
  </si>
  <si>
    <t>Qtd.</t>
  </si>
  <si>
    <t>Percent.</t>
  </si>
  <si>
    <t>Preço de</t>
  </si>
  <si>
    <t>Valor</t>
  </si>
  <si>
    <t>Ofertada</t>
  </si>
  <si>
    <t>Vendida</t>
  </si>
  <si>
    <t>Vendido</t>
  </si>
  <si>
    <t>Abertura</t>
  </si>
  <si>
    <t>Fecham.</t>
  </si>
  <si>
    <t>Variação</t>
  </si>
  <si>
    <t>Totais/Médias</t>
  </si>
  <si>
    <t>(Kg)</t>
  </si>
  <si>
    <t>(%)</t>
  </si>
  <si>
    <t>(R$)</t>
  </si>
  <si>
    <t>PR</t>
  </si>
  <si>
    <t>Totais/Médias PR</t>
  </si>
  <si>
    <t>Sta Helena de Goias</t>
  </si>
  <si>
    <t>GO</t>
  </si>
  <si>
    <t>Totais/Médias GO</t>
  </si>
  <si>
    <t>2,748</t>
  </si>
  <si>
    <t>2,747</t>
  </si>
  <si>
    <t>Rondonopolis</t>
  </si>
  <si>
    <t>Aviso de Venda de Algodão - 016/2007 de 16/01/2007</t>
  </si>
</sst>
</file>

<file path=xl/styles.xml><?xml version="1.0" encoding="utf-8"?>
<styleSheet xmlns="http://schemas.openxmlformats.org/spreadsheetml/2006/main">
  <numFmts count="2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_);_(* \(#,##0.0\);_(* &quot;-&quot;?_);_(@_)"/>
    <numFmt numFmtId="174" formatCode="_(* #,##0.0000_);_(* \(#,##0.0000\);_(* &quot;-&quot;??_);_(@_)"/>
    <numFmt numFmtId="175" formatCode="0.000"/>
    <numFmt numFmtId="176" formatCode="#,##0.000_);\(#,##0.000\)"/>
  </numFmts>
  <fonts count="3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Continuous"/>
    </xf>
    <xf numFmtId="170" fontId="2" fillId="0" borderId="0" xfId="0" applyNumberFormat="1" applyFont="1" applyAlignment="1">
      <alignment horizontal="centerContinuous"/>
    </xf>
    <xf numFmtId="4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71" fontId="2" fillId="0" borderId="0" xfId="18" applyNumberFormat="1" applyFont="1" applyAlignment="1">
      <alignment/>
    </xf>
    <xf numFmtId="43" fontId="2" fillId="0" borderId="0" xfId="18" applyFont="1" applyAlignment="1">
      <alignment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171" fontId="2" fillId="0" borderId="3" xfId="0" applyNumberFormat="1" applyFont="1" applyBorder="1" applyAlignment="1">
      <alignment/>
    </xf>
    <xf numFmtId="43" fontId="2" fillId="0" borderId="3" xfId="18" applyFont="1" applyBorder="1" applyAlignment="1">
      <alignment/>
    </xf>
    <xf numFmtId="43" fontId="2" fillId="0" borderId="3" xfId="18" applyNumberFormat="1" applyFont="1" applyBorder="1" applyAlignment="1">
      <alignment/>
    </xf>
    <xf numFmtId="0" fontId="2" fillId="0" borderId="0" xfId="0" applyFont="1" applyAlignment="1">
      <alignment horizontal="centerContinuous"/>
    </xf>
    <xf numFmtId="49" fontId="2" fillId="0" borderId="0" xfId="18" applyNumberFormat="1" applyFont="1" applyAlignment="1">
      <alignment/>
    </xf>
    <xf numFmtId="0" fontId="2" fillId="0" borderId="4" xfId="0" applyFont="1" applyBorder="1" applyAlignment="1">
      <alignment horizontal="center"/>
    </xf>
    <xf numFmtId="176" fontId="2" fillId="0" borderId="3" xfId="18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>
      <selection activeCell="A3" sqref="A3"/>
    </sheetView>
  </sheetViews>
  <sheetFormatPr defaultColWidth="9.140625" defaultRowHeight="12.75"/>
  <cols>
    <col min="1" max="1" width="5.7109375" style="1" customWidth="1"/>
    <col min="2" max="2" width="25.7109375" style="0" customWidth="1"/>
    <col min="3" max="4" width="15.7109375" style="0" customWidth="1"/>
    <col min="5" max="7" width="10.7109375" style="0" customWidth="1"/>
    <col min="8" max="8" width="11.28125" style="0" bestFit="1" customWidth="1"/>
    <col min="9" max="9" width="18.28125" style="0" customWidth="1"/>
  </cols>
  <sheetData>
    <row r="1" spans="1:9" s="2" customFormat="1" ht="13.5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2" customFormat="1" ht="13.5">
      <c r="A2" s="3" t="s">
        <v>25</v>
      </c>
      <c r="B2" s="3"/>
      <c r="C2" s="3"/>
      <c r="D2" s="3"/>
      <c r="E2" s="3"/>
      <c r="F2" s="3"/>
      <c r="G2" s="3"/>
      <c r="H2" s="3"/>
      <c r="I2" s="3"/>
    </row>
    <row r="3" spans="1:9" s="2" customFormat="1" ht="13.5">
      <c r="A3" s="3"/>
      <c r="B3" s="3"/>
      <c r="C3" s="3"/>
      <c r="D3" s="3"/>
      <c r="E3" s="3"/>
      <c r="F3" s="3"/>
      <c r="G3" s="3"/>
      <c r="H3" s="3"/>
      <c r="I3" s="3"/>
    </row>
    <row r="4" spans="1:9" ht="13.5">
      <c r="A4" s="4"/>
      <c r="B4" s="4"/>
      <c r="C4" s="4" t="s">
        <v>3</v>
      </c>
      <c r="D4" s="4" t="s">
        <v>3</v>
      </c>
      <c r="E4" s="4" t="s">
        <v>4</v>
      </c>
      <c r="F4" s="4" t="s">
        <v>5</v>
      </c>
      <c r="G4" s="4" t="s">
        <v>5</v>
      </c>
      <c r="H4" s="4" t="s">
        <v>4</v>
      </c>
      <c r="I4" s="4" t="s">
        <v>6</v>
      </c>
    </row>
    <row r="5" spans="1:9" ht="13.5">
      <c r="A5" s="20" t="s">
        <v>1</v>
      </c>
      <c r="B5" s="20" t="s">
        <v>2</v>
      </c>
      <c r="C5" s="5" t="s">
        <v>7</v>
      </c>
      <c r="D5" s="5" t="s">
        <v>8</v>
      </c>
      <c r="E5" s="5" t="s">
        <v>9</v>
      </c>
      <c r="F5" s="5" t="s">
        <v>10</v>
      </c>
      <c r="G5" s="5" t="s">
        <v>11</v>
      </c>
      <c r="H5" s="5" t="s">
        <v>12</v>
      </c>
      <c r="I5" s="5"/>
    </row>
    <row r="6" spans="1:9" ht="13.5">
      <c r="A6" s="5"/>
      <c r="B6" s="5"/>
      <c r="C6" s="5" t="s">
        <v>14</v>
      </c>
      <c r="D6" s="5" t="s">
        <v>14</v>
      </c>
      <c r="E6" s="5" t="s">
        <v>15</v>
      </c>
      <c r="F6" s="5" t="s">
        <v>16</v>
      </c>
      <c r="G6" s="5" t="s">
        <v>16</v>
      </c>
      <c r="H6" s="5" t="s">
        <v>15</v>
      </c>
      <c r="I6" s="5" t="s">
        <v>16</v>
      </c>
    </row>
    <row r="7" spans="1:9" ht="13.5">
      <c r="A7" s="6" t="s">
        <v>20</v>
      </c>
      <c r="B7" s="6"/>
      <c r="C7" s="7"/>
      <c r="D7" s="7"/>
      <c r="E7" s="6"/>
      <c r="F7" s="8"/>
      <c r="G7" s="6"/>
      <c r="H7" s="18"/>
      <c r="I7" s="6"/>
    </row>
    <row r="8" spans="1:9" ht="13.5">
      <c r="A8" s="9">
        <v>1</v>
      </c>
      <c r="B8" s="10" t="s">
        <v>19</v>
      </c>
      <c r="C8" s="11">
        <v>2139</v>
      </c>
      <c r="D8" s="11">
        <v>0</v>
      </c>
      <c r="E8" s="12">
        <f>(D8*100)/C8</f>
        <v>0</v>
      </c>
      <c r="F8" s="19" t="s">
        <v>22</v>
      </c>
      <c r="G8" s="11">
        <v>0</v>
      </c>
      <c r="H8" s="11">
        <v>0</v>
      </c>
      <c r="I8" s="12">
        <f>FLOOR(G8,0.00001)*D8</f>
        <v>0</v>
      </c>
    </row>
    <row r="9" spans="1:9" ht="13.5">
      <c r="A9" s="9">
        <v>2</v>
      </c>
      <c r="B9" s="10" t="s">
        <v>19</v>
      </c>
      <c r="C9" s="11">
        <v>1186</v>
      </c>
      <c r="D9" s="11">
        <v>0</v>
      </c>
      <c r="E9" s="12">
        <f>(D9*100)/C9</f>
        <v>0</v>
      </c>
      <c r="F9" s="19" t="s">
        <v>22</v>
      </c>
      <c r="G9" s="11">
        <v>0</v>
      </c>
      <c r="H9" s="11">
        <v>0</v>
      </c>
      <c r="I9" s="12">
        <f>FLOOR(G9,0.00001)*D9</f>
        <v>0</v>
      </c>
    </row>
    <row r="10" spans="1:9" ht="13.5">
      <c r="A10" s="9">
        <v>3</v>
      </c>
      <c r="B10" s="10" t="s">
        <v>19</v>
      </c>
      <c r="C10" s="11">
        <v>9812</v>
      </c>
      <c r="D10" s="11">
        <v>0</v>
      </c>
      <c r="E10" s="12">
        <f>(D10*100)/C10</f>
        <v>0</v>
      </c>
      <c r="F10" s="19" t="s">
        <v>22</v>
      </c>
      <c r="G10" s="11">
        <v>0</v>
      </c>
      <c r="H10" s="11">
        <v>0</v>
      </c>
      <c r="I10" s="12">
        <f>FLOOR(G10,0.00001)*D10</f>
        <v>0</v>
      </c>
    </row>
    <row r="11" spans="1:9" ht="13.5">
      <c r="A11" s="13"/>
      <c r="B11" s="14" t="s">
        <v>21</v>
      </c>
      <c r="C11" s="15">
        <f>SUM(C8:C10)</f>
        <v>13137</v>
      </c>
      <c r="D11" s="15">
        <f>SUM(D8:D10)</f>
        <v>0</v>
      </c>
      <c r="E11" s="16">
        <f>(D11*100)/C11</f>
        <v>0</v>
      </c>
      <c r="F11" s="17"/>
      <c r="G11" s="21" t="e">
        <f>(I11/D11)</f>
        <v>#DIV/0!</v>
      </c>
      <c r="H11" s="16"/>
      <c r="I11" s="16">
        <f>SUM(I8:I10)</f>
        <v>0</v>
      </c>
    </row>
    <row r="12" spans="1:9" ht="13.5">
      <c r="A12" s="6" t="s">
        <v>17</v>
      </c>
      <c r="B12" s="6"/>
      <c r="C12" s="7"/>
      <c r="D12" s="7"/>
      <c r="E12" s="6"/>
      <c r="F12" s="8"/>
      <c r="G12" s="6"/>
      <c r="H12" s="18"/>
      <c r="I12" s="6"/>
    </row>
    <row r="13" spans="1:9" ht="13.5">
      <c r="A13" s="9">
        <v>4</v>
      </c>
      <c r="B13" s="10" t="s">
        <v>24</v>
      </c>
      <c r="C13" s="11">
        <v>34175</v>
      </c>
      <c r="D13" s="11">
        <v>0</v>
      </c>
      <c r="E13" s="12">
        <f>(D13*100)/C13</f>
        <v>0</v>
      </c>
      <c r="F13" s="19" t="s">
        <v>23</v>
      </c>
      <c r="G13" s="11">
        <v>0</v>
      </c>
      <c r="H13" s="11">
        <v>0</v>
      </c>
      <c r="I13" s="12">
        <f>FLOOR(G13,0.00001)*D13</f>
        <v>0</v>
      </c>
    </row>
    <row r="14" spans="1:9" ht="13.5">
      <c r="A14" s="9">
        <v>5</v>
      </c>
      <c r="B14" s="10" t="s">
        <v>24</v>
      </c>
      <c r="C14" s="11">
        <v>1547</v>
      </c>
      <c r="D14" s="11">
        <v>0</v>
      </c>
      <c r="E14" s="12">
        <f>(D14*100)/C14</f>
        <v>0</v>
      </c>
      <c r="F14" s="19" t="s">
        <v>23</v>
      </c>
      <c r="G14" s="11">
        <v>0</v>
      </c>
      <c r="H14" s="11">
        <v>0</v>
      </c>
      <c r="I14" s="12">
        <f>FLOOR(G14,0.00001)*D14</f>
        <v>0</v>
      </c>
    </row>
    <row r="15" spans="1:9" ht="13.5">
      <c r="A15" s="13"/>
      <c r="B15" s="14" t="s">
        <v>18</v>
      </c>
      <c r="C15" s="15">
        <f>SUM(C13:C14)</f>
        <v>35722</v>
      </c>
      <c r="D15" s="15">
        <f>SUM(D13:D14)</f>
        <v>0</v>
      </c>
      <c r="E15" s="16">
        <f>(D15*100)/C15</f>
        <v>0</v>
      </c>
      <c r="F15" s="17"/>
      <c r="G15" s="21" t="e">
        <f>(I15/D15)</f>
        <v>#DIV/0!</v>
      </c>
      <c r="H15" s="16"/>
      <c r="I15" s="16">
        <f>SUM(I13:I14)</f>
        <v>0</v>
      </c>
    </row>
    <row r="17" spans="1:9" ht="13.5">
      <c r="A17" s="13"/>
      <c r="B17" s="14" t="s">
        <v>13</v>
      </c>
      <c r="C17" s="15">
        <f>SUM(C11,C15)</f>
        <v>48859</v>
      </c>
      <c r="D17" s="15">
        <f>SUM(D11,D15)</f>
        <v>0</v>
      </c>
      <c r="E17" s="16">
        <f>(D17*100)/C17</f>
        <v>0</v>
      </c>
      <c r="F17" s="17"/>
      <c r="G17" s="21" t="e">
        <f>(I17/D17)</f>
        <v>#DIV/0!</v>
      </c>
      <c r="H17" s="16"/>
      <c r="I17" s="16">
        <f>SUM(I11,I15)</f>
        <v>0</v>
      </c>
    </row>
  </sheetData>
  <printOptions/>
  <pageMargins left="0.75" right="0.75" top="0.7" bottom="0.98" header="0.21" footer="0.1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2007-01-11T14:54:31Z</cp:lastPrinted>
  <dcterms:created xsi:type="dcterms:W3CDTF">2000-02-06T15:20:34Z</dcterms:created>
  <dcterms:modified xsi:type="dcterms:W3CDTF">2007-01-16T19:35:11Z</dcterms:modified>
  <cp:category/>
  <cp:version/>
  <cp:contentType/>
  <cp:contentStatus/>
</cp:coreProperties>
</file>