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42 AÇÚCAR COMPRA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<sst xmlns="http://schemas.openxmlformats.org/spreadsheetml/2006/main" count="56" uniqueCount="38">
  <si>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</si>
  <si>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</si>
  <si>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</si>
  <si>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</si>
  <si>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</si>
  <si>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</si>
  <si>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</si>
  <si>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</si>
  <si>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</si>
  <si>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</si>
  <si>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</si>
  <si>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</si>
  <si>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</si>
  <si>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</si>
  <si>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</si>
  <si>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Teresina/PI</t>
  </si>
  <si>
    <t>Maceió/AL</t>
  </si>
  <si>
    <t>Irecê/BA</t>
  </si>
  <si>
    <t>Itaberaba/BA</t>
  </si>
  <si>
    <t>Entre Rios/BA</t>
  </si>
  <si>
    <t>Sta Maria da Vitoria/BA</t>
  </si>
  <si>
    <t>Ribeira do Pombal/BA</t>
  </si>
  <si>
    <t>Maracanaú/CE</t>
  </si>
  <si>
    <t>Goiânia/GO</t>
  </si>
  <si>
    <t>Montes Claros/MG</t>
  </si>
  <si>
    <t>Uberlândia/MG</t>
  </si>
  <si>
    <t>Campo Grande/MS</t>
  </si>
  <si>
    <t>Rondonópolis/MT</t>
  </si>
  <si>
    <t>João Pessoa/PB</t>
  </si>
  <si>
    <t>Porto Alegre/RS</t>
  </si>
  <si>
    <t>Herval D´Oeste/SC</t>
  </si>
  <si>
    <t>Itabaiana/SE</t>
  </si>
  <si>
    <t>Bauru/SP</t>
  </si>
  <si>
    <t>Araguaina/TO</t>
  </si>
  <si>
    <t>AVISO DE COMPRA DE AÇÚCAR CRISTAL - N.º 142/2009 - 09/06/09</t>
  </si>
  <si>
    <t>BCML</t>
  </si>
  <si>
    <t>BBSB</t>
  </si>
  <si>
    <t>BMCG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</si>
</sst>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171" fontId="1" fillId="0" borderId="0" xfId="51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PageLayoutView="0" workbookViewId="0" topLeftCell="A1">
      <selection activeCell="H24" sqref="H24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34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59230</v>
      </c>
      <c r="D6" s="8">
        <v>59230</v>
      </c>
      <c r="E6" s="16">
        <f>(D6*100)/C6</f>
        <v>100</v>
      </c>
      <c r="F6" s="15">
        <v>1.11</v>
      </c>
      <c r="G6" s="15">
        <v>1.003</v>
      </c>
      <c r="H6" s="22" t="s">
        <v>35</v>
      </c>
      <c r="I6" s="13">
        <f>FLOOR(G6,0.00001)*D6</f>
        <v>59407.69000000001</v>
      </c>
    </row>
    <row r="7" spans="1:9" ht="13.5">
      <c r="A7" s="7">
        <f>A6+1</f>
        <v>2</v>
      </c>
      <c r="B7" s="19" t="s">
        <v>19</v>
      </c>
      <c r="C7" s="8">
        <v>47830</v>
      </c>
      <c r="D7" s="8">
        <v>47830</v>
      </c>
      <c r="E7" s="16">
        <f aca="true" t="shared" si="0" ref="E7:E24">(D7*100)/C7</f>
        <v>100</v>
      </c>
      <c r="F7" s="15">
        <v>1.11</v>
      </c>
      <c r="G7" s="15">
        <v>1</v>
      </c>
      <c r="H7" s="22" t="s">
        <v>35</v>
      </c>
      <c r="I7" s="13">
        <f aca="true" t="shared" si="1" ref="I7:I24">FLOOR(G7,0.00001)*D7</f>
        <v>47830</v>
      </c>
    </row>
    <row r="8" spans="1:9" ht="13.5">
      <c r="A8" s="7">
        <f aca="true" t="shared" si="2" ref="A8:A24">A7+1</f>
        <v>3</v>
      </c>
      <c r="B8" s="7" t="s">
        <v>17</v>
      </c>
      <c r="C8" s="8">
        <v>33450</v>
      </c>
      <c r="D8" s="8">
        <v>33450</v>
      </c>
      <c r="E8" s="16">
        <f t="shared" si="0"/>
        <v>100</v>
      </c>
      <c r="F8" s="15">
        <v>1.11</v>
      </c>
      <c r="G8" s="15">
        <v>1.035</v>
      </c>
      <c r="H8" s="22" t="s">
        <v>35</v>
      </c>
      <c r="I8" s="13">
        <f t="shared" si="1"/>
        <v>34620.75000000001</v>
      </c>
    </row>
    <row r="9" spans="1:9" ht="13.5">
      <c r="A9" s="7">
        <f t="shared" si="2"/>
        <v>4</v>
      </c>
      <c r="B9" s="19" t="s">
        <v>18</v>
      </c>
      <c r="C9" s="8">
        <v>113480</v>
      </c>
      <c r="D9" s="8">
        <v>113480</v>
      </c>
      <c r="E9" s="16">
        <f t="shared" si="0"/>
        <v>100</v>
      </c>
      <c r="F9" s="15">
        <v>1.11</v>
      </c>
      <c r="G9" s="15">
        <v>1.065</v>
      </c>
      <c r="H9" s="22" t="s">
        <v>35</v>
      </c>
      <c r="I9" s="13">
        <f t="shared" si="1"/>
        <v>120856.20000000003</v>
      </c>
    </row>
    <row r="10" spans="1:9" ht="13.5">
      <c r="A10" s="7">
        <f t="shared" si="2"/>
        <v>5</v>
      </c>
      <c r="B10" s="19" t="s">
        <v>21</v>
      </c>
      <c r="C10" s="8">
        <v>21790</v>
      </c>
      <c r="D10" s="8">
        <v>21790</v>
      </c>
      <c r="E10" s="16">
        <f t="shared" si="0"/>
        <v>100</v>
      </c>
      <c r="F10" s="15">
        <v>1.11</v>
      </c>
      <c r="G10" s="15">
        <v>1.11</v>
      </c>
      <c r="H10" s="22" t="s">
        <v>35</v>
      </c>
      <c r="I10" s="13">
        <f t="shared" si="1"/>
        <v>24186.9</v>
      </c>
    </row>
    <row r="11" spans="1:9" ht="13.5">
      <c r="A11" s="7">
        <f t="shared" si="2"/>
        <v>6</v>
      </c>
      <c r="B11" s="7" t="s">
        <v>20</v>
      </c>
      <c r="C11" s="8">
        <v>37570</v>
      </c>
      <c r="D11" s="8">
        <v>37570</v>
      </c>
      <c r="E11" s="16">
        <f t="shared" si="0"/>
        <v>100</v>
      </c>
      <c r="F11" s="15">
        <v>1.11</v>
      </c>
      <c r="G11" s="15">
        <v>0.98</v>
      </c>
      <c r="H11" s="22" t="s">
        <v>36</v>
      </c>
      <c r="I11" s="13">
        <f t="shared" si="1"/>
        <v>36818.600000000006</v>
      </c>
    </row>
    <row r="12" spans="1:9" ht="13.5">
      <c r="A12" s="7">
        <f t="shared" si="2"/>
        <v>7</v>
      </c>
      <c r="B12" s="7" t="s">
        <v>22</v>
      </c>
      <c r="C12" s="8">
        <v>28430</v>
      </c>
      <c r="D12" s="8">
        <v>28430</v>
      </c>
      <c r="E12" s="16">
        <f t="shared" si="0"/>
        <v>100</v>
      </c>
      <c r="F12" s="15">
        <v>1.11</v>
      </c>
      <c r="G12" s="15">
        <v>1.015</v>
      </c>
      <c r="H12" s="22" t="s">
        <v>35</v>
      </c>
      <c r="I12" s="13">
        <f t="shared" si="1"/>
        <v>28856.450000000004</v>
      </c>
    </row>
    <row r="13" spans="1:9" ht="13.5">
      <c r="A13" s="7">
        <f t="shared" si="2"/>
        <v>8</v>
      </c>
      <c r="B13" s="7" t="s">
        <v>23</v>
      </c>
      <c r="C13" s="8">
        <v>41330</v>
      </c>
      <c r="D13" s="8">
        <v>41330</v>
      </c>
      <c r="E13" s="16">
        <f t="shared" si="0"/>
        <v>100</v>
      </c>
      <c r="F13" s="15">
        <v>1.09</v>
      </c>
      <c r="G13" s="15">
        <v>0.95</v>
      </c>
      <c r="H13" s="22" t="s">
        <v>36</v>
      </c>
      <c r="I13" s="13">
        <f t="shared" si="1"/>
        <v>39263.5</v>
      </c>
    </row>
    <row r="14" spans="1:9" ht="13.5">
      <c r="A14" s="7">
        <f t="shared" si="2"/>
        <v>9</v>
      </c>
      <c r="B14" s="7" t="s">
        <v>24</v>
      </c>
      <c r="C14" s="8">
        <v>46860</v>
      </c>
      <c r="D14" s="8">
        <v>46860</v>
      </c>
      <c r="E14" s="16">
        <f t="shared" si="0"/>
        <v>100</v>
      </c>
      <c r="F14" s="15">
        <v>1.09</v>
      </c>
      <c r="G14" s="15">
        <v>0.915</v>
      </c>
      <c r="H14" s="22" t="s">
        <v>36</v>
      </c>
      <c r="I14" s="13">
        <f t="shared" si="1"/>
        <v>42876.9</v>
      </c>
    </row>
    <row r="15" spans="1:9" ht="13.5">
      <c r="A15" s="7">
        <f t="shared" si="2"/>
        <v>10</v>
      </c>
      <c r="B15" s="7" t="s">
        <v>25</v>
      </c>
      <c r="C15" s="8">
        <v>21640</v>
      </c>
      <c r="D15" s="8">
        <v>21640</v>
      </c>
      <c r="E15" s="16">
        <f t="shared" si="0"/>
        <v>100</v>
      </c>
      <c r="F15" s="15">
        <v>1.09</v>
      </c>
      <c r="G15" s="15">
        <v>0.91</v>
      </c>
      <c r="H15" s="22" t="s">
        <v>35</v>
      </c>
      <c r="I15" s="13">
        <f t="shared" si="1"/>
        <v>19692.4</v>
      </c>
    </row>
    <row r="16" spans="1:9" ht="13.5">
      <c r="A16" s="7">
        <f t="shared" si="2"/>
        <v>11</v>
      </c>
      <c r="B16" s="7" t="s">
        <v>26</v>
      </c>
      <c r="C16" s="8">
        <v>108850</v>
      </c>
      <c r="D16" s="8">
        <v>108850</v>
      </c>
      <c r="E16" s="16">
        <f t="shared" si="0"/>
        <v>100</v>
      </c>
      <c r="F16" s="15">
        <v>1.09</v>
      </c>
      <c r="G16" s="15">
        <v>0.92</v>
      </c>
      <c r="H16" s="22" t="s">
        <v>35</v>
      </c>
      <c r="I16" s="13">
        <f t="shared" si="1"/>
        <v>100142</v>
      </c>
    </row>
    <row r="17" spans="1:9" ht="13.5">
      <c r="A17" s="7">
        <f t="shared" si="2"/>
        <v>12</v>
      </c>
      <c r="B17" s="7" t="s">
        <v>27</v>
      </c>
      <c r="C17" s="8">
        <v>54410</v>
      </c>
      <c r="D17" s="8">
        <v>54410</v>
      </c>
      <c r="E17" s="16">
        <f t="shared" si="0"/>
        <v>100</v>
      </c>
      <c r="F17" s="15">
        <v>1.09</v>
      </c>
      <c r="G17" s="15">
        <v>0.95</v>
      </c>
      <c r="H17" s="22" t="s">
        <v>36</v>
      </c>
      <c r="I17" s="13">
        <f t="shared" si="1"/>
        <v>51689.5</v>
      </c>
    </row>
    <row r="18" spans="1:9" ht="13.5">
      <c r="A18" s="7">
        <f t="shared" si="2"/>
        <v>13</v>
      </c>
      <c r="B18" s="7" t="s">
        <v>28</v>
      </c>
      <c r="C18" s="8">
        <v>32610</v>
      </c>
      <c r="D18" s="8">
        <v>32610</v>
      </c>
      <c r="E18" s="16">
        <f t="shared" si="0"/>
        <v>100</v>
      </c>
      <c r="F18" s="15">
        <v>1.11</v>
      </c>
      <c r="G18" s="15">
        <v>0.98</v>
      </c>
      <c r="H18" s="22" t="s">
        <v>37</v>
      </c>
      <c r="I18" s="13">
        <f t="shared" si="1"/>
        <v>31957.800000000003</v>
      </c>
    </row>
    <row r="19" spans="1:9" ht="13.5">
      <c r="A19" s="7">
        <f t="shared" si="2"/>
        <v>14</v>
      </c>
      <c r="B19" s="7" t="s">
        <v>15</v>
      </c>
      <c r="C19" s="8">
        <v>17960</v>
      </c>
      <c r="D19" s="8">
        <v>17960</v>
      </c>
      <c r="E19" s="16">
        <f t="shared" si="0"/>
        <v>100</v>
      </c>
      <c r="F19" s="15">
        <v>1.11</v>
      </c>
      <c r="G19" s="15">
        <v>1</v>
      </c>
      <c r="H19" s="22" t="s">
        <v>35</v>
      </c>
      <c r="I19" s="13">
        <f t="shared" si="1"/>
        <v>17960</v>
      </c>
    </row>
    <row r="20" spans="1:9" ht="13.5">
      <c r="A20" s="7">
        <f t="shared" si="2"/>
        <v>15</v>
      </c>
      <c r="B20" s="7" t="s">
        <v>29</v>
      </c>
      <c r="C20" s="8">
        <v>34280</v>
      </c>
      <c r="D20" s="8">
        <v>34280</v>
      </c>
      <c r="E20" s="16">
        <f t="shared" si="0"/>
        <v>100</v>
      </c>
      <c r="F20" s="15">
        <v>1.07</v>
      </c>
      <c r="G20" s="15">
        <v>1.05</v>
      </c>
      <c r="H20" s="22" t="s">
        <v>35</v>
      </c>
      <c r="I20" s="13">
        <f t="shared" si="1"/>
        <v>35994</v>
      </c>
    </row>
    <row r="21" spans="1:9" ht="13.5">
      <c r="A21" s="7">
        <f t="shared" si="2"/>
        <v>16</v>
      </c>
      <c r="B21" s="7" t="s">
        <v>30</v>
      </c>
      <c r="C21" s="8">
        <v>18650</v>
      </c>
      <c r="D21" s="8">
        <v>18650</v>
      </c>
      <c r="E21" s="16">
        <f t="shared" si="0"/>
        <v>100</v>
      </c>
      <c r="F21" s="15">
        <v>1.07</v>
      </c>
      <c r="G21" s="15">
        <v>1.06</v>
      </c>
      <c r="H21" s="22" t="s">
        <v>35</v>
      </c>
      <c r="I21" s="13">
        <f t="shared" si="1"/>
        <v>19769</v>
      </c>
    </row>
    <row r="22" spans="1:9" ht="13.5">
      <c r="A22" s="7">
        <f t="shared" si="2"/>
        <v>17</v>
      </c>
      <c r="B22" s="7" t="s">
        <v>31</v>
      </c>
      <c r="C22" s="8">
        <v>45430</v>
      </c>
      <c r="D22" s="8">
        <v>45430</v>
      </c>
      <c r="E22" s="16">
        <f t="shared" si="0"/>
        <v>100</v>
      </c>
      <c r="F22" s="15">
        <v>1.11</v>
      </c>
      <c r="G22" s="15">
        <v>1</v>
      </c>
      <c r="H22" s="22" t="s">
        <v>36</v>
      </c>
      <c r="I22" s="13">
        <f t="shared" si="1"/>
        <v>45430</v>
      </c>
    </row>
    <row r="23" spans="1:9" ht="13.5">
      <c r="A23" s="7">
        <f t="shared" si="2"/>
        <v>18</v>
      </c>
      <c r="B23" s="7" t="s">
        <v>32</v>
      </c>
      <c r="C23" s="8">
        <v>50090</v>
      </c>
      <c r="D23" s="8">
        <v>50090</v>
      </c>
      <c r="E23" s="16">
        <f t="shared" si="0"/>
        <v>100</v>
      </c>
      <c r="F23" s="15">
        <v>1.09</v>
      </c>
      <c r="G23" s="15">
        <v>0.94</v>
      </c>
      <c r="H23" s="22" t="s">
        <v>35</v>
      </c>
      <c r="I23" s="13">
        <f t="shared" si="1"/>
        <v>47084.600000000006</v>
      </c>
    </row>
    <row r="24" spans="1:9" ht="13.5">
      <c r="A24" s="7">
        <f t="shared" si="2"/>
        <v>19</v>
      </c>
      <c r="B24" s="7" t="s">
        <v>33</v>
      </c>
      <c r="C24" s="8">
        <v>15110</v>
      </c>
      <c r="D24" s="8">
        <v>15110</v>
      </c>
      <c r="E24" s="16">
        <f t="shared" si="0"/>
        <v>100</v>
      </c>
      <c r="F24" s="15">
        <v>1.11</v>
      </c>
      <c r="G24" s="15">
        <v>0.99</v>
      </c>
      <c r="H24" s="22" t="s">
        <v>36</v>
      </c>
      <c r="I24" s="13">
        <f t="shared" si="1"/>
        <v>14958.900000000001</v>
      </c>
    </row>
    <row r="25" spans="1:9" ht="13.5">
      <c r="A25" s="9"/>
      <c r="B25" s="9" t="s">
        <v>8</v>
      </c>
      <c r="C25" s="10">
        <f>SUM(C6:C24)</f>
        <v>829000</v>
      </c>
      <c r="D25" s="10">
        <f>SUM(D6:D24)</f>
        <v>829000</v>
      </c>
      <c r="E25" s="18">
        <f>(D25*100)/C25</f>
        <v>100</v>
      </c>
      <c r="F25" s="11"/>
      <c r="G25" s="11"/>
      <c r="H25" s="12"/>
      <c r="I25" s="14">
        <f>SUM(I6:I24)</f>
        <v>819395.1900000002</v>
      </c>
    </row>
    <row r="26" ht="13.5">
      <c r="B26" s="7"/>
    </row>
    <row r="28" ht="13.5">
      <c r="B28" s="7"/>
    </row>
    <row r="29" ht="13.5">
      <c r="B29" s="7"/>
    </row>
    <row r="30" ht="13.5">
      <c r="B30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2009-06-09T21:27:13Z</dcterms:modified>
  <cp:category/>
  <cp:version/>
  <cp:contentType/>
  <cp:contentStatus/>
</cp:coreProperties>
</file>