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5 ARROZ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<sst xmlns="http://schemas.openxmlformats.org/spreadsheetml/2006/main" count="35" uniqueCount="29">
  <si>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</si>
  <si>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</si>
  <si>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</si>
  <si>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</si>
  <si>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</si>
  <si>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</si>
  <si>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</si>
  <si>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</si>
  <si>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</si>
  <si>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</si>
  <si>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</si>
  <si>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</si>
  <si>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</si>
  <si>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</si>
  <si>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</si>
  <si>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</si>
  <si>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</si>
  <si>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</si>
  <si>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</si>
  <si>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BNM</t>
  </si>
  <si>
    <t>BBM RS</t>
  </si>
  <si>
    <t>BMS</t>
  </si>
  <si>
    <t>RS</t>
  </si>
  <si>
    <t>SC</t>
  </si>
  <si>
    <t>BIMU</t>
  </si>
  <si>
    <t>BBSB</t>
  </si>
  <si>
    <t xml:space="preserve">             AVISO DE VENDA DE CONTRATO DE OPÇÃO DE VENDA DE ARROZ EM CASCA Nº 155/09 - 05/06/2009</t>
  </si>
  <si>
    <t>ARZV 09100007</t>
  </si>
  <si>
    <t>ARZV 09100008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</si>
</sst>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zoomScalePageLayoutView="0" workbookViewId="0" topLeftCell="A10">
      <selection activeCell="D21" sqref="D21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7</v>
      </c>
      <c r="B10" s="31" t="s">
        <v>27</v>
      </c>
      <c r="C10" s="6">
        <v>5556</v>
      </c>
      <c r="D10" s="21">
        <f>SUM(D11:D14)</f>
        <v>5556</v>
      </c>
      <c r="E10" s="30">
        <f>(D10*100)/C10</f>
        <v>100</v>
      </c>
      <c r="F10" s="28">
        <v>81.94</v>
      </c>
      <c r="G10" s="28">
        <v>312.5</v>
      </c>
      <c r="H10" s="26">
        <f>((G10*100)/F10)-100</f>
        <v>281.37661703685626</v>
      </c>
      <c r="I10" s="7">
        <f>FLOOR(G10,0.00001)*D10</f>
        <v>1736250</v>
      </c>
    </row>
    <row r="11" spans="1:9" ht="13.5">
      <c r="A11" s="5"/>
      <c r="B11" s="31"/>
      <c r="C11" s="32" t="s">
        <v>25</v>
      </c>
      <c r="D11" s="21">
        <v>40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24</v>
      </c>
      <c r="D12" s="6">
        <v>437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21</v>
      </c>
      <c r="D13" s="6">
        <v>2329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20</v>
      </c>
      <c r="D14" s="6">
        <v>2750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5556</v>
      </c>
      <c r="D16" s="19">
        <f>SUM(D10)</f>
        <v>5556</v>
      </c>
      <c r="E16" s="25">
        <f>(D16*100)/C16</f>
        <v>100</v>
      </c>
      <c r="F16" s="20"/>
      <c r="G16" s="20"/>
      <c r="H16" s="13"/>
      <c r="I16" s="29">
        <f>SUM(I10:I15)</f>
        <v>1736250</v>
      </c>
    </row>
    <row r="17" spans="1:9" ht="12.75" customHeight="1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5" t="s">
        <v>23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8</v>
      </c>
      <c r="B20" s="31" t="s">
        <v>28</v>
      </c>
      <c r="C20" s="6">
        <v>444</v>
      </c>
      <c r="D20" s="21">
        <f>SUM(D21:D21)</f>
        <v>214</v>
      </c>
      <c r="E20" s="30">
        <f>(D20*100)/C20</f>
        <v>48.1981981981982</v>
      </c>
      <c r="F20" s="28">
        <v>81.94</v>
      </c>
      <c r="G20" s="28">
        <v>81.94</v>
      </c>
      <c r="H20" s="26">
        <f>((G20*100)/F20)-100</f>
        <v>0</v>
      </c>
      <c r="I20" s="7">
        <f>FLOOR(G20,0.00001)*D20</f>
        <v>17535.160000000003</v>
      </c>
    </row>
    <row r="21" spans="1:9" ht="13.5">
      <c r="A21" s="5"/>
      <c r="B21" s="24"/>
      <c r="C21" s="6" t="s">
        <v>19</v>
      </c>
      <c r="D21" s="6">
        <v>214</v>
      </c>
      <c r="E21" s="27"/>
      <c r="F21" s="28"/>
      <c r="G21" s="28"/>
      <c r="H21" s="26"/>
      <c r="I21" s="7"/>
    </row>
    <row r="22" spans="1:9" ht="13.5">
      <c r="A22" s="5"/>
      <c r="B22" s="24"/>
      <c r="C22" s="6"/>
      <c r="D22" s="6"/>
      <c r="E22" s="27"/>
      <c r="F22" s="28"/>
      <c r="G22" s="28"/>
      <c r="H22" s="26"/>
      <c r="I22" s="7"/>
    </row>
    <row r="23" spans="1:9" ht="13.5">
      <c r="A23" s="11"/>
      <c r="B23" s="16" t="s">
        <v>12</v>
      </c>
      <c r="C23" s="12">
        <f>SUM(C20:C22)</f>
        <v>444</v>
      </c>
      <c r="D23" s="19">
        <f>SUM(D20)</f>
        <v>214</v>
      </c>
      <c r="E23" s="25">
        <f>(D23*100)/C23</f>
        <v>48.1981981981982</v>
      </c>
      <c r="F23" s="20"/>
      <c r="G23" s="20"/>
      <c r="H23" s="13"/>
      <c r="I23" s="29">
        <f>SUM(I20:I22)</f>
        <v>17535.160000000003</v>
      </c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17"/>
      <c r="B25" s="16" t="s">
        <v>11</v>
      </c>
      <c r="C25" s="19">
        <f>SUM(C16,C23)</f>
        <v>6000</v>
      </c>
      <c r="D25" s="19">
        <f>SUM(D16,D23)</f>
        <v>5770</v>
      </c>
      <c r="E25" s="25">
        <f>(D25*100)/C25</f>
        <v>96.16666666666667</v>
      </c>
      <c r="F25" s="18"/>
      <c r="G25" s="18"/>
      <c r="H25" s="18"/>
      <c r="I25" s="29">
        <f>SUM(I16,I23)</f>
        <v>1753785.16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sheetProtection/>
  <mergeCells count="3">
    <mergeCell ref="A2:I2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2009-06-05T14:51:27Z</cp:lastPrinted>
  <dcterms:created xsi:type="dcterms:W3CDTF">2005-05-09T20:19:33Z</dcterms:created>
  <dcterms:modified xsi:type="dcterms:W3CDTF">2009-06-05T14:51:53Z</dcterms:modified>
  <cp:category/>
  <cp:version/>
  <cp:contentType/>
  <cp:contentStatus/>
</cp:coreProperties>
</file>