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0 FRETE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<sst xmlns="http://schemas.openxmlformats.org/spreadsheetml/2006/main" count="43" uniqueCount="30">
  <si>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</si>
  <si>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</si>
  <si>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</si>
  <si>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</si>
  <si>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</si>
  <si>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</si>
  <si>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</si>
  <si>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</si>
  <si>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</si>
  <si>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</si>
  <si>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</si>
  <si>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</si>
  <si>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</si>
  <si>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</si>
  <si>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</si>
  <si>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AVISO CONAB/DIGES/SUARM/GEMOV Nº 060/2009 - 15/04/2009</t>
  </si>
  <si>
    <t>MT</t>
  </si>
  <si>
    <t>GO</t>
  </si>
  <si>
    <t>GO e MT</t>
  </si>
  <si>
    <t>(Kg)</t>
  </si>
  <si>
    <t>BBM GO</t>
  </si>
  <si>
    <t>Rodoviario Matsuda</t>
  </si>
  <si>
    <t>BBSB</t>
  </si>
  <si>
    <t>G10 Transportes</t>
  </si>
  <si>
    <t>BNM</t>
  </si>
  <si>
    <t>Transulog</t>
  </si>
  <si>
    <t>Transvale</t>
  </si>
  <si>
    <t>BHCP</t>
  </si>
  <si>
    <t>H Lobo Logistica</t>
  </si>
  <si>
    <t>Transkini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</si>
</sst>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18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0" xfId="18" applyNumberFormat="1" applyFont="1" applyBorder="1" applyAlignment="1">
      <alignment horizontal="center"/>
    </xf>
    <xf numFmtId="171" fontId="4" fillId="0" borderId="10" xfId="18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3" fontId="4" fillId="0" borderId="10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43" fontId="4" fillId="0" borderId="6" xfId="18" applyFont="1" applyBorder="1" applyAlignment="1">
      <alignment horizontal="right"/>
    </xf>
    <xf numFmtId="43" fontId="4" fillId="0" borderId="10" xfId="18" applyNumberFormat="1" applyFont="1" applyBorder="1" applyAlignment="1">
      <alignment horizontal="right"/>
    </xf>
    <xf numFmtId="183" fontId="4" fillId="0" borderId="12" xfId="18" applyNumberFormat="1" applyFont="1" applyBorder="1" applyAlignment="1">
      <alignment horizontal="right"/>
    </xf>
    <xf numFmtId="183" fontId="4" fillId="0" borderId="11" xfId="18" applyNumberFormat="1" applyFont="1" applyBorder="1" applyAlignment="1">
      <alignment horizontal="right"/>
    </xf>
    <xf numFmtId="171" fontId="4" fillId="0" borderId="11" xfId="18" applyNumberFormat="1" applyFont="1" applyBorder="1" applyAlignment="1">
      <alignment/>
    </xf>
    <xf numFmtId="171" fontId="4" fillId="0" borderId="11" xfId="18" applyNumberFormat="1" applyFont="1" applyBorder="1" applyAlignment="1">
      <alignment horizontal="center"/>
    </xf>
    <xf numFmtId="43" fontId="4" fillId="0" borderId="6" xfId="18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87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workbookViewId="0" topLeftCell="A1">
      <selection activeCell="H17" sqref="H17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18.7109375" style="0" customWidth="1"/>
    <col min="5" max="5" width="13.00390625" style="0" customWidth="1"/>
    <col min="6" max="6" width="34.8515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19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4"/>
      <c r="B6" s="45"/>
      <c r="C6" s="46"/>
      <c r="D6" s="46"/>
      <c r="E6" s="46"/>
      <c r="F6" s="46"/>
      <c r="G6" s="47"/>
      <c r="H6" s="46"/>
      <c r="I6" s="48"/>
    </row>
    <row r="7" spans="1:9" ht="16.5">
      <c r="A7" s="21">
        <v>1</v>
      </c>
      <c r="B7" s="23">
        <v>69972157</v>
      </c>
      <c r="C7" s="18" t="s">
        <v>16</v>
      </c>
      <c r="D7" s="18" t="s">
        <v>16</v>
      </c>
      <c r="E7" s="22" t="s">
        <v>20</v>
      </c>
      <c r="F7" s="22" t="s">
        <v>21</v>
      </c>
      <c r="G7" s="39">
        <v>7006487.06</v>
      </c>
      <c r="H7" s="25">
        <v>6058000</v>
      </c>
      <c r="I7" s="38">
        <f>(H7*100)/G7-100</f>
        <v>-13.537269845468032</v>
      </c>
    </row>
    <row r="8" spans="1:9" ht="16.5">
      <c r="A8" s="26"/>
      <c r="B8" s="41"/>
      <c r="C8" s="26"/>
      <c r="D8" s="26"/>
      <c r="E8" s="42"/>
      <c r="F8" s="42"/>
      <c r="G8" s="39"/>
      <c r="H8" s="40"/>
      <c r="I8" s="43"/>
    </row>
    <row r="9" spans="1:9" ht="16.5">
      <c r="A9" s="21">
        <v>2</v>
      </c>
      <c r="B9" s="23">
        <v>33613000</v>
      </c>
      <c r="C9" s="18" t="s">
        <v>16</v>
      </c>
      <c r="D9" s="18" t="s">
        <v>17</v>
      </c>
      <c r="E9" s="22" t="s">
        <v>22</v>
      </c>
      <c r="F9" s="22" t="s">
        <v>23</v>
      </c>
      <c r="G9" s="39">
        <v>6400652.86</v>
      </c>
      <c r="H9" s="25">
        <v>5540000</v>
      </c>
      <c r="I9" s="38">
        <f>(H9*100)/G9-100</f>
        <v>-13.446329285853508</v>
      </c>
    </row>
    <row r="10" spans="1:9" ht="16.5">
      <c r="A10" s="26"/>
      <c r="B10" s="41"/>
      <c r="C10" s="26"/>
      <c r="D10" s="26"/>
      <c r="E10" s="42"/>
      <c r="F10" s="42"/>
      <c r="G10" s="39"/>
      <c r="H10" s="40"/>
      <c r="I10" s="43"/>
    </row>
    <row r="11" spans="1:9" ht="16.5">
      <c r="A11" s="21">
        <v>3</v>
      </c>
      <c r="B11" s="23">
        <v>47561000</v>
      </c>
      <c r="C11" s="18" t="s">
        <v>16</v>
      </c>
      <c r="D11" s="18" t="s">
        <v>16</v>
      </c>
      <c r="E11" s="22" t="s">
        <v>24</v>
      </c>
      <c r="F11" s="22" t="s">
        <v>25</v>
      </c>
      <c r="G11" s="39">
        <v>4291272.52</v>
      </c>
      <c r="H11" s="25">
        <v>3604990</v>
      </c>
      <c r="I11" s="38">
        <f>(H11*100)/G11-100</f>
        <v>-15.992517762540047</v>
      </c>
    </row>
    <row r="12" spans="1:9" ht="16.5">
      <c r="A12" s="26"/>
      <c r="B12" s="41"/>
      <c r="C12" s="26"/>
      <c r="D12" s="26"/>
      <c r="E12" s="42"/>
      <c r="F12" s="42"/>
      <c r="G12" s="39"/>
      <c r="H12" s="40"/>
      <c r="I12" s="43"/>
    </row>
    <row r="13" spans="1:9" ht="16.5">
      <c r="A13" s="21">
        <v>4</v>
      </c>
      <c r="B13" s="23">
        <v>60259000</v>
      </c>
      <c r="C13" s="18" t="s">
        <v>16</v>
      </c>
      <c r="D13" s="18" t="s">
        <v>16</v>
      </c>
      <c r="E13" s="22" t="s">
        <v>22</v>
      </c>
      <c r="F13" s="22" t="s">
        <v>26</v>
      </c>
      <c r="G13" s="39">
        <v>6270518.17</v>
      </c>
      <c r="H13" s="25">
        <v>5058000</v>
      </c>
      <c r="I13" s="38">
        <f>(H13*100)/G13-100</f>
        <v>-19.336809767987646</v>
      </c>
    </row>
    <row r="14" spans="1:9" ht="16.5">
      <c r="A14" s="26"/>
      <c r="B14" s="41"/>
      <c r="C14" s="26"/>
      <c r="D14" s="26"/>
      <c r="E14" s="42"/>
      <c r="F14" s="42"/>
      <c r="G14" s="39"/>
      <c r="H14" s="40"/>
      <c r="I14" s="43"/>
    </row>
    <row r="15" spans="1:9" ht="16.5">
      <c r="A15" s="21">
        <v>5</v>
      </c>
      <c r="B15" s="23">
        <v>38826000</v>
      </c>
      <c r="C15" s="18" t="s">
        <v>16</v>
      </c>
      <c r="D15" s="18" t="s">
        <v>18</v>
      </c>
      <c r="E15" s="22" t="s">
        <v>27</v>
      </c>
      <c r="F15" s="22" t="s">
        <v>28</v>
      </c>
      <c r="G15" s="39">
        <v>6895844.73</v>
      </c>
      <c r="H15" s="25">
        <v>5193000</v>
      </c>
      <c r="I15" s="38">
        <f>(H15*100)/G15-100</f>
        <v>-24.693780046871794</v>
      </c>
    </row>
    <row r="16" spans="1:9" ht="16.5">
      <c r="A16" s="26"/>
      <c r="B16" s="41"/>
      <c r="C16" s="26"/>
      <c r="D16" s="26"/>
      <c r="E16" s="42"/>
      <c r="F16" s="42"/>
      <c r="G16" s="39"/>
      <c r="H16" s="40"/>
      <c r="I16" s="43"/>
    </row>
    <row r="17" spans="1:9" ht="16.5">
      <c r="A17" s="21">
        <v>6</v>
      </c>
      <c r="B17" s="23">
        <v>24813000</v>
      </c>
      <c r="C17" s="18" t="s">
        <v>16</v>
      </c>
      <c r="D17" s="18" t="s">
        <v>16</v>
      </c>
      <c r="E17" s="22" t="s">
        <v>20</v>
      </c>
      <c r="F17" s="22" t="s">
        <v>29</v>
      </c>
      <c r="G17" s="39">
        <v>1590017.04</v>
      </c>
      <c r="H17" s="25">
        <v>1246000</v>
      </c>
      <c r="I17" s="38">
        <f>(H17*100)/G17-100</f>
        <v>-21.636059950653106</v>
      </c>
    </row>
    <row r="18" spans="1:9" ht="16.5">
      <c r="A18" s="26"/>
      <c r="B18" s="34"/>
      <c r="C18" s="34"/>
      <c r="D18" s="35"/>
      <c r="E18" s="35"/>
      <c r="F18" s="35"/>
      <c r="G18" s="40"/>
      <c r="H18" s="36"/>
      <c r="I18" s="37"/>
    </row>
    <row r="19" spans="1:9" ht="16.5">
      <c r="A19" s="28" t="s">
        <v>12</v>
      </c>
      <c r="B19" s="29">
        <f>SUM(B7,B9,B11,B13,B15,B17)</f>
        <v>275044157</v>
      </c>
      <c r="C19" s="27"/>
      <c r="D19" s="30"/>
      <c r="E19" s="30"/>
      <c r="F19" s="30"/>
      <c r="G19" s="31">
        <f>SUM(G7:G18)</f>
        <v>32454792.38</v>
      </c>
      <c r="H19" s="32">
        <f>SUM(H7:H18)</f>
        <v>26699990</v>
      </c>
      <c r="I19" s="33">
        <f>(H19*100)/G19-100</f>
        <v>-17.731749174726957</v>
      </c>
    </row>
    <row r="20" spans="1:9" ht="16.5">
      <c r="A20" s="10"/>
      <c r="B20" s="11"/>
      <c r="C20" s="11"/>
      <c r="D20" s="12"/>
      <c r="E20" s="12"/>
      <c r="F20" s="12"/>
      <c r="G20" s="15"/>
      <c r="H20" s="15"/>
      <c r="I20" s="15"/>
    </row>
    <row r="21" spans="1:9" ht="15">
      <c r="A21" s="13"/>
      <c r="B21" s="14"/>
      <c r="C21" s="14"/>
      <c r="D21" s="14"/>
      <c r="E21" s="14"/>
      <c r="F21" s="14"/>
      <c r="G21" s="14"/>
      <c r="H21" s="13"/>
      <c r="I21" s="14"/>
    </row>
    <row r="22" spans="2:6" ht="12.75">
      <c r="B22" s="5"/>
      <c r="C22" s="5"/>
      <c r="D22" s="5"/>
      <c r="E22" s="5"/>
      <c r="F2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2009-04-15T20:23:47Z</cp:lastPrinted>
  <dcterms:created xsi:type="dcterms:W3CDTF">2000-02-06T15:20:34Z</dcterms:created>
  <dcterms:modified xsi:type="dcterms:W3CDTF">2009-04-15T21:09:55Z</dcterms:modified>
  <cp:category/>
  <cp:version/>
  <cp:contentType/>
  <cp:contentStatus/>
</cp:coreProperties>
</file>