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21 LEITE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<sst xmlns="http://schemas.openxmlformats.org/spreadsheetml/2006/main" count="35" uniqueCount="26">
  <si>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</si>
  <si>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</si>
  <si>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</si>
  <si>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</si>
  <si>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</si>
  <si>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</si>
  <si>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</si>
  <si>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</si>
  <si>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</si>
  <si>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</si>
  <si>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</si>
  <si>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</si>
  <si>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</si>
  <si>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</si>
  <si>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</si>
  <si>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</si>
  <si>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</si>
  <si>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PEP</t>
  </si>
  <si>
    <t>BBM UB</t>
  </si>
  <si>
    <t>Centro Oeste</t>
  </si>
  <si>
    <t>Sudeste</t>
  </si>
  <si>
    <t>Sul</t>
  </si>
  <si>
    <t>(Lt)</t>
  </si>
  <si>
    <t>RETIRADO</t>
  </si>
  <si>
    <t>AVISO DE LEILÃO DE PRÊMIO PARA O ESCOAMENTO DE LEITE DE VACA IN NATURA
PEP Nº 021/09 - 10/02/2009</t>
  </si>
  <si>
    <t>BBSB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</si>
</sst>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124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1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5" width="10.7109375" style="0" customWidth="1"/>
    <col min="6" max="6" width="11.00390625" style="0" customWidth="1"/>
    <col min="7" max="8" width="10.7109375" style="0" customWidth="1"/>
    <col min="9" max="9" width="11.28125" style="0" customWidth="1"/>
    <col min="10" max="10" width="23.8515625" style="0" customWidth="1"/>
  </cols>
  <sheetData>
    <row r="1" ht="62.25" customHeight="1"/>
    <row r="2" spans="1:10" ht="49.5" customHeight="1">
      <c r="A2" s="31" t="s">
        <v>24</v>
      </c>
      <c r="B2" s="31"/>
      <c r="C2" s="31"/>
      <c r="D2" s="31"/>
      <c r="E2" s="31"/>
      <c r="F2" s="31"/>
      <c r="G2" s="31"/>
      <c r="H2" s="31"/>
      <c r="I2" s="31"/>
      <c r="J2" s="31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4" t="s">
        <v>7</v>
      </c>
      <c r="D5" s="4" t="s">
        <v>12</v>
      </c>
      <c r="E5" s="25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22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8" t="s">
        <v>17</v>
      </c>
      <c r="B8" s="29"/>
      <c r="C8" s="29"/>
      <c r="D8" s="29"/>
      <c r="E8" s="29"/>
      <c r="F8" s="29"/>
      <c r="G8" s="29"/>
      <c r="H8" s="29"/>
      <c r="I8" s="29"/>
      <c r="J8" s="30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19</v>
      </c>
      <c r="C10" s="6">
        <v>35000000</v>
      </c>
      <c r="D10" s="19">
        <f>SUM(D11:D12)</f>
        <v>7000000</v>
      </c>
      <c r="E10" s="21">
        <f>(D10*100)/C10</f>
        <v>20</v>
      </c>
      <c r="F10" s="27">
        <v>0.09</v>
      </c>
      <c r="G10" s="20">
        <v>1</v>
      </c>
      <c r="H10" s="20">
        <v>1</v>
      </c>
      <c r="I10" s="7">
        <f>(H10*100)/G10-100</f>
        <v>0</v>
      </c>
      <c r="J10" s="7">
        <f>D10*((ROUND(F10*H10,4)))</f>
        <v>630000</v>
      </c>
    </row>
    <row r="11" spans="1:10" ht="13.5">
      <c r="A11" s="5"/>
      <c r="B11" s="17"/>
      <c r="C11" s="6" t="s">
        <v>25</v>
      </c>
      <c r="D11" s="6">
        <v>1000000</v>
      </c>
      <c r="E11" s="21"/>
      <c r="F11" s="23"/>
      <c r="G11" s="20"/>
      <c r="H11" s="20"/>
      <c r="I11" s="7"/>
      <c r="J11" s="7"/>
    </row>
    <row r="12" spans="1:10" ht="13.5">
      <c r="A12" s="5"/>
      <c r="B12" s="17"/>
      <c r="C12" s="6" t="s">
        <v>18</v>
      </c>
      <c r="D12" s="6">
        <v>6000000</v>
      </c>
      <c r="E12" s="21"/>
      <c r="F12" s="23"/>
      <c r="G12" s="20"/>
      <c r="H12" s="20"/>
      <c r="I12" s="7"/>
      <c r="J12" s="7"/>
    </row>
    <row r="13" spans="1:10" ht="13.5">
      <c r="A13" s="5"/>
      <c r="B13" s="17"/>
      <c r="C13" s="6"/>
      <c r="D13" s="19"/>
      <c r="E13" s="21"/>
      <c r="F13" s="23"/>
      <c r="G13" s="20"/>
      <c r="H13" s="20"/>
      <c r="I13" s="7"/>
      <c r="J13" s="7"/>
    </row>
    <row r="14" spans="1:10" ht="13.5">
      <c r="A14" s="5">
        <v>2</v>
      </c>
      <c r="B14" s="17" t="s">
        <v>20</v>
      </c>
      <c r="C14" s="6">
        <v>100000000</v>
      </c>
      <c r="D14" s="19">
        <f>SUM(D15:D15)</f>
        <v>44000000</v>
      </c>
      <c r="E14" s="21">
        <f>(D14*100)/C14</f>
        <v>44</v>
      </c>
      <c r="F14" s="27">
        <v>0.09</v>
      </c>
      <c r="G14" s="20">
        <v>1</v>
      </c>
      <c r="H14" s="20">
        <v>1</v>
      </c>
      <c r="I14" s="7">
        <f>(H14*100)/G14-100</f>
        <v>0</v>
      </c>
      <c r="J14" s="7">
        <f>D14*((ROUND(F14*H14,4)))</f>
        <v>3960000</v>
      </c>
    </row>
    <row r="15" spans="1:10" ht="13.5">
      <c r="A15" s="5"/>
      <c r="B15" s="17"/>
      <c r="C15" s="6" t="s">
        <v>18</v>
      </c>
      <c r="D15" s="19">
        <v>44000000</v>
      </c>
      <c r="E15" s="21"/>
      <c r="F15" s="23"/>
      <c r="G15" s="20"/>
      <c r="H15" s="20"/>
      <c r="I15" s="7"/>
      <c r="J15" s="7"/>
    </row>
    <row r="16" spans="1:10" ht="13.5">
      <c r="A16" s="5"/>
      <c r="B16" s="17"/>
      <c r="C16" s="6"/>
      <c r="D16" s="19"/>
      <c r="E16" s="21"/>
      <c r="F16" s="23"/>
      <c r="G16" s="20"/>
      <c r="H16" s="20"/>
      <c r="I16" s="7"/>
      <c r="J16" s="7"/>
    </row>
    <row r="17" spans="1:10" ht="13.5">
      <c r="A17" s="5">
        <v>3</v>
      </c>
      <c r="B17" s="17" t="s">
        <v>21</v>
      </c>
      <c r="C17" s="6">
        <v>65000000</v>
      </c>
      <c r="D17" s="19">
        <f>SUM(D18:D18)</f>
        <v>0</v>
      </c>
      <c r="E17" s="21">
        <f>(D17*100)/C17</f>
        <v>0</v>
      </c>
      <c r="F17" s="27">
        <v>0.09</v>
      </c>
      <c r="G17" s="20">
        <v>1</v>
      </c>
      <c r="H17" s="7">
        <v>0</v>
      </c>
      <c r="I17" s="7">
        <v>0</v>
      </c>
      <c r="J17" s="7">
        <f>D17*((ROUND(F17*H17,4)))</f>
        <v>0</v>
      </c>
    </row>
    <row r="18" spans="1:10" ht="13.5">
      <c r="A18" s="5"/>
      <c r="B18" s="17"/>
      <c r="C18" s="6" t="s">
        <v>23</v>
      </c>
      <c r="D18" s="19"/>
      <c r="E18" s="21"/>
      <c r="F18" s="23"/>
      <c r="G18" s="20"/>
      <c r="H18" s="20"/>
      <c r="I18" s="7"/>
      <c r="J18" s="7"/>
    </row>
    <row r="19" spans="1:10" ht="13.5">
      <c r="A19" s="5"/>
      <c r="B19" s="17"/>
      <c r="C19" s="6"/>
      <c r="D19" s="19"/>
      <c r="E19" s="21"/>
      <c r="F19" s="23"/>
      <c r="G19" s="20"/>
      <c r="H19" s="20"/>
      <c r="I19" s="7"/>
      <c r="J19" s="7"/>
    </row>
    <row r="20" spans="1:10" ht="13.5">
      <c r="A20" s="14"/>
      <c r="B20" s="13" t="s">
        <v>14</v>
      </c>
      <c r="C20" s="16">
        <f>SUM(C10:C19)</f>
        <v>200000000</v>
      </c>
      <c r="D20" s="16">
        <f>SUM(D10,D14,D17)</f>
        <v>51000000</v>
      </c>
      <c r="E20" s="22">
        <f>(D20*100)/C20</f>
        <v>25.5</v>
      </c>
      <c r="F20" s="11"/>
      <c r="G20" s="15"/>
      <c r="H20" s="15"/>
      <c r="I20" s="15"/>
      <c r="J20" s="26">
        <f>SUM(J10:J19)</f>
        <v>4590000</v>
      </c>
    </row>
    <row r="21" spans="2:3" ht="13.5">
      <c r="B21" s="5"/>
      <c r="C21" s="12"/>
    </row>
    <row r="22" spans="2:3" ht="13.5">
      <c r="B22" s="5"/>
      <c r="C22" s="12"/>
    </row>
    <row r="23" spans="2:3" ht="13.5">
      <c r="B23" s="5"/>
      <c r="C23" s="12"/>
    </row>
    <row r="24" spans="2:3" ht="13.5">
      <c r="B24" s="5"/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/>
    </row>
    <row r="31" ht="12.75"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2009-01-13T12:14:17Z</cp:lastPrinted>
  <dcterms:created xsi:type="dcterms:W3CDTF">2005-05-09T20:19:33Z</dcterms:created>
  <dcterms:modified xsi:type="dcterms:W3CDTF">2009-02-10T12:14:03Z</dcterms:modified>
  <cp:category/>
  <cp:version/>
  <cp:contentType/>
  <cp:contentStatus/>
</cp:coreProperties>
</file>