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9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<sst xmlns="http://schemas.openxmlformats.org/spreadsheetml/2006/main" count="30" uniqueCount="25">
  <si>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</si>
  <si>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</si>
  <si>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</si>
  <si>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</si>
  <si>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</si>
  <si>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</si>
  <si>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</si>
  <si>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</si>
  <si>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</si>
  <si>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</si>
  <si>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</si>
  <si>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</si>
  <si>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</si>
  <si>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</si>
  <si>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</si>
  <si>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</si>
  <si>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</si>
  <si>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</si>
  <si>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</si>
  <si>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</si>
  <si>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Sinop</t>
  </si>
  <si>
    <t xml:space="preserve">        AVISO DE VENDA DE MILHO EM GRÃOS – VEP Nº 019/09 - 05/02/2009</t>
  </si>
  <si>
    <t>Tabaporã</t>
  </si>
  <si>
    <t>BMR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</si>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</sst>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5500000</v>
      </c>
      <c r="D10" s="21">
        <f>SUM(D11:D11)</f>
        <v>1007000</v>
      </c>
      <c r="E10" s="31">
        <f>(D10*100)/C10</f>
        <v>18.30909090909091</v>
      </c>
      <c r="F10" s="29">
        <v>0.22</v>
      </c>
      <c r="G10" s="29">
        <v>0.22</v>
      </c>
      <c r="H10" s="7">
        <f>(G10*100)/F10-100</f>
        <v>0</v>
      </c>
      <c r="I10" s="7">
        <f>FLOOR(G10,0.00001)*D10</f>
        <v>221540.00000000003</v>
      </c>
    </row>
    <row r="11" spans="1:9" ht="13.5">
      <c r="A11" s="5"/>
      <c r="B11" s="24"/>
      <c r="C11" s="6" t="s">
        <v>23</v>
      </c>
      <c r="D11" s="21">
        <v>1007000</v>
      </c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f>A10+1</f>
        <v>2</v>
      </c>
      <c r="B13" s="24" t="s">
        <v>22</v>
      </c>
      <c r="C13" s="6">
        <v>14000000</v>
      </c>
      <c r="D13" s="21">
        <f>SUM(D14:D14)</f>
        <v>0</v>
      </c>
      <c r="E13" s="31">
        <f>(D13*100)/C13</f>
        <v>0</v>
      </c>
      <c r="F13" s="29">
        <v>0.22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4"/>
      <c r="C14" s="6" t="s">
        <v>24</v>
      </c>
      <c r="D14" s="21"/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11"/>
      <c r="B16" s="16" t="s">
        <v>14</v>
      </c>
      <c r="C16" s="12">
        <f>SUM(C10:C15)</f>
        <v>19500000</v>
      </c>
      <c r="D16" s="19">
        <f>SUM(D10,D13)</f>
        <v>1007000</v>
      </c>
      <c r="E16" s="25">
        <f>(D16*100)/C16</f>
        <v>5.164102564102564</v>
      </c>
      <c r="F16" s="20"/>
      <c r="G16" s="20"/>
      <c r="H16" s="13"/>
      <c r="I16" s="26">
        <f>SUM(I10:I15)</f>
        <v>221540.00000000003</v>
      </c>
    </row>
    <row r="17" ht="12.75">
      <c r="C17" s="15"/>
    </row>
    <row r="18" spans="1:9" ht="13.5">
      <c r="A18" s="17"/>
      <c r="B18" s="16" t="s">
        <v>12</v>
      </c>
      <c r="C18" s="19">
        <f>SUM(C16)</f>
        <v>19500000</v>
      </c>
      <c r="D18" s="19">
        <f>SUM(D16)</f>
        <v>1007000</v>
      </c>
      <c r="E18" s="25">
        <f>(D18*100)/C18</f>
        <v>5.164102564102564</v>
      </c>
      <c r="F18" s="18"/>
      <c r="G18" s="18"/>
      <c r="H18" s="18"/>
      <c r="I18" s="26">
        <f>SUM(I16)</f>
        <v>221540.00000000003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2008-01-03T17:08:25Z</cp:lastPrinted>
  <dcterms:created xsi:type="dcterms:W3CDTF">2005-05-09T20:19:33Z</dcterms:created>
  <dcterms:modified xsi:type="dcterms:W3CDTF">2009-02-05T11:29:40Z</dcterms:modified>
  <cp:category/>
  <cp:version/>
  <cp:contentType/>
  <cp:contentStatus/>
</cp:coreProperties>
</file>