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7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<sst xmlns="http://schemas.openxmlformats.org/spreadsheetml/2006/main" count="31" uniqueCount="24">
  <si>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</si>
  <si>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</si>
  <si>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</si>
  <si>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</si>
  <si>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</si>
  <si>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</si>
  <si>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</si>
  <si>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</si>
  <si>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</si>
  <si>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</si>
  <si>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</si>
  <si>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</si>
  <si>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</si>
  <si>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</si>
  <si>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</si>
  <si>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</si>
  <si>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</si>
  <si>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</si>
  <si>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</si>
  <si>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</si>
  <si>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</si>
  <si>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RS</t>
  </si>
  <si>
    <t>BBM RS</t>
  </si>
  <si>
    <t xml:space="preserve">             AVISO DE PRÊMIO PARA O ESCOAMENTO DE TRIGO EM GRÃOS PEP - Nº 447/08 - 04/12/2008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</si>
</sst>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30000000</v>
      </c>
      <c r="D10" s="21">
        <f>SUM(D11:D11)</f>
        <v>30000000</v>
      </c>
      <c r="E10" s="30">
        <f>(D10*100)/C10</f>
        <v>100</v>
      </c>
      <c r="F10" s="32">
        <v>0.178</v>
      </c>
      <c r="G10" s="32">
        <v>0.168</v>
      </c>
      <c r="H10" s="7">
        <f>(G10*100)/F10-100</f>
        <v>-5.617977528089881</v>
      </c>
      <c r="I10" s="7">
        <f>FLOOR(G10,0.00001)*D10</f>
        <v>5040000</v>
      </c>
    </row>
    <row r="11" spans="1:9" ht="13.5">
      <c r="A11" s="5"/>
      <c r="B11" s="24"/>
      <c r="C11" s="6" t="s">
        <v>22</v>
      </c>
      <c r="D11" s="6">
        <v>30000000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30000000</v>
      </c>
      <c r="D13" s="19">
        <f>SUM(D10)</f>
        <v>30000000</v>
      </c>
      <c r="E13" s="25">
        <f>(D13*100)/C13</f>
        <v>100</v>
      </c>
      <c r="F13" s="20"/>
      <c r="G13" s="20"/>
      <c r="H13" s="13"/>
      <c r="I13" s="29">
        <f>SUM(I10:I12)</f>
        <v>5040000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5">
        <v>2</v>
      </c>
      <c r="B15" s="31" t="s">
        <v>21</v>
      </c>
      <c r="C15" s="6">
        <v>70000000</v>
      </c>
      <c r="D15" s="21">
        <f>SUM(D16:D16)</f>
        <v>50000000</v>
      </c>
      <c r="E15" s="30">
        <f>(D15*100)/C15</f>
        <v>71.42857142857143</v>
      </c>
      <c r="F15" s="32">
        <v>0.178</v>
      </c>
      <c r="G15" s="32">
        <v>0.178</v>
      </c>
      <c r="H15" s="7">
        <f>(G15*100)/F15-100</f>
        <v>0</v>
      </c>
      <c r="I15" s="7">
        <f>FLOOR(G15,0.00001)*D15</f>
        <v>8900000.000000002</v>
      </c>
    </row>
    <row r="16" spans="1:9" ht="13.5">
      <c r="A16" s="5"/>
      <c r="B16" s="24"/>
      <c r="C16" s="6" t="s">
        <v>22</v>
      </c>
      <c r="D16" s="6">
        <v>50000000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SUM(C15:C17)</f>
        <v>70000000</v>
      </c>
      <c r="D18" s="19">
        <f>SUM(D15)</f>
        <v>50000000</v>
      </c>
      <c r="E18" s="25">
        <f>(D18*100)/C18</f>
        <v>71.42857142857143</v>
      </c>
      <c r="F18" s="20"/>
      <c r="G18" s="20"/>
      <c r="H18" s="13"/>
      <c r="I18" s="29">
        <f>SUM(I15:I17)</f>
        <v>8900000.000000002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SUM(C18,C13)</f>
        <v>100000000</v>
      </c>
      <c r="D20" s="19">
        <f>SUM(D13,D18)</f>
        <v>80000000</v>
      </c>
      <c r="E20" s="25">
        <f>(D20*100)/C20</f>
        <v>80</v>
      </c>
      <c r="F20" s="18"/>
      <c r="G20" s="18"/>
      <c r="H20" s="18"/>
      <c r="I20" s="29">
        <f>SUM(I13,I18)</f>
        <v>13940000.000000002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2008-12-04T11:33:47Z</dcterms:modified>
  <cp:category/>
  <cp:version/>
  <cp:contentType/>
  <cp:contentStatus/>
</cp:coreProperties>
</file>