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1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<sst xmlns="http://schemas.openxmlformats.org/spreadsheetml/2006/main" count="148" uniqueCount="30">
  <si>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</si>
  <si>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</si>
  <si>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</si>
  <si>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</si>
  <si>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</si>
  <si>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</si>
  <si>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</si>
  <si>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</si>
  <si>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</si>
  <si>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</si>
  <si>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</si>
  <si>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</si>
  <si>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</si>
  <si>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</si>
  <si>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</si>
  <si>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</si>
  <si>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</si>
  <si>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</si>
  <si>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</si>
  <si>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</si>
  <si>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</si>
  <si>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</si>
  <si>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</si>
  <si>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</si>
  <si>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</si>
  <si>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</si>
  <si>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BMR</t>
  </si>
  <si>
    <t>BHCP</t>
  </si>
  <si>
    <t>BBM GO</t>
  </si>
  <si>
    <t>EDITAL DE OFERTA DE CONTRATO PRIVADO DE OPÇÃO DE VENDA DE MILHO EM GRÃOS - Nº 021/08 - 02/12/2008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</si>
</sst>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9"/>
  <sheetViews>
    <sheetView tabSelected="1" workbookViewId="0" topLeftCell="A165">
      <selection activeCell="I115" sqref="I11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223</v>
      </c>
      <c r="D10" s="21">
        <f>SUM(D11:D11)</f>
        <v>223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2912.38</v>
      </c>
    </row>
    <row r="11" spans="1:9" ht="13.5">
      <c r="A11" s="5"/>
      <c r="B11" s="24"/>
      <c r="C11" s="6" t="s">
        <v>21</v>
      </c>
      <c r="D11" s="6">
        <v>223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21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0</v>
      </c>
      <c r="E31" s="30">
        <f>(D31*100)/C31</f>
        <v>0</v>
      </c>
      <c r="F31" s="28">
        <v>13.06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23</v>
      </c>
      <c r="D32" s="6"/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0</v>
      </c>
      <c r="E34" s="30">
        <f>(D34*100)/C34</f>
        <v>0</v>
      </c>
      <c r="F34" s="28">
        <v>13.06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23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10</v>
      </c>
      <c r="D37" s="21">
        <f>SUM(D38:D38)</f>
        <v>10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130.6</v>
      </c>
    </row>
    <row r="38" spans="1:9" ht="13.5">
      <c r="A38" s="5"/>
      <c r="B38" s="24"/>
      <c r="C38" s="6" t="s">
        <v>21</v>
      </c>
      <c r="D38" s="6">
        <v>10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10</v>
      </c>
      <c r="D40" s="21">
        <f>SUM(D41:D41)</f>
        <v>0</v>
      </c>
      <c r="E40" s="30">
        <f>(D40*100)/C40</f>
        <v>0</v>
      </c>
      <c r="F40" s="28">
        <v>13.06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23</v>
      </c>
      <c r="D41" s="6"/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10</v>
      </c>
      <c r="D43" s="21">
        <f>SUM(D44:D44)</f>
        <v>0</v>
      </c>
      <c r="E43" s="30">
        <f>(D43*100)/C43</f>
        <v>0</v>
      </c>
      <c r="F43" s="28">
        <v>13.06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23</v>
      </c>
      <c r="D44" s="6"/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40</v>
      </c>
      <c r="D46" s="21">
        <f>SUM(D47:D47)</f>
        <v>0</v>
      </c>
      <c r="E46" s="30">
        <f>(D46*100)/C46</f>
        <v>0</v>
      </c>
      <c r="F46" s="28">
        <v>13.06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23</v>
      </c>
      <c r="D47" s="6"/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60</v>
      </c>
      <c r="D49" s="21">
        <f>SUM(D50:D50)</f>
        <v>60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783.6</v>
      </c>
    </row>
    <row r="50" spans="1:9" ht="13.5">
      <c r="A50" s="5"/>
      <c r="B50" s="24"/>
      <c r="C50" s="6" t="s">
        <v>28</v>
      </c>
      <c r="D50" s="6">
        <v>60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20</v>
      </c>
      <c r="D52" s="21">
        <f>SUM(D53:D53)</f>
        <v>20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261.2</v>
      </c>
    </row>
    <row r="53" spans="1:9" ht="13.5">
      <c r="A53" s="5"/>
      <c r="B53" s="24"/>
      <c r="C53" s="6" t="s">
        <v>28</v>
      </c>
      <c r="D53" s="6">
        <v>20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25</v>
      </c>
      <c r="D55" s="21">
        <f>SUM(D56:D56)</f>
        <v>25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326.5</v>
      </c>
    </row>
    <row r="56" spans="1:9" ht="13.5">
      <c r="A56" s="5"/>
      <c r="B56" s="24"/>
      <c r="C56" s="6" t="s">
        <v>26</v>
      </c>
      <c r="D56" s="6">
        <v>25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130.6</v>
      </c>
    </row>
    <row r="59" spans="1:9" ht="13.5">
      <c r="A59" s="5"/>
      <c r="B59" s="24"/>
      <c r="C59" s="6" t="s">
        <v>22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130.6</v>
      </c>
    </row>
    <row r="62" spans="1:9" ht="13.5">
      <c r="A62" s="5"/>
      <c r="B62" s="24"/>
      <c r="C62" s="6" t="s">
        <v>22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130.6</v>
      </c>
    </row>
    <row r="65" spans="1:9" ht="13.5">
      <c r="A65" s="5"/>
      <c r="B65" s="24"/>
      <c r="C65" s="6" t="s">
        <v>22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8</v>
      </c>
      <c r="D67" s="21">
        <f>SUM(D68:D68)</f>
        <v>8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104.48</v>
      </c>
    </row>
    <row r="68" spans="1:9" ht="13.5">
      <c r="A68" s="5"/>
      <c r="B68" s="24"/>
      <c r="C68" s="6" t="s">
        <v>22</v>
      </c>
      <c r="D68" s="6">
        <v>8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8</v>
      </c>
      <c r="D70" s="21">
        <f>SUM(D71:D71)</f>
        <v>8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104.48</v>
      </c>
    </row>
    <row r="71" spans="1:9" ht="13.5">
      <c r="A71" s="5"/>
      <c r="B71" s="24"/>
      <c r="C71" s="6" t="s">
        <v>22</v>
      </c>
      <c r="D71" s="6">
        <v>8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8</v>
      </c>
      <c r="D73" s="21">
        <f>SUM(D74:D74)</f>
        <v>8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104.48</v>
      </c>
    </row>
    <row r="74" spans="1:9" ht="13.5">
      <c r="A74" s="5"/>
      <c r="B74" s="24"/>
      <c r="C74" s="6" t="s">
        <v>22</v>
      </c>
      <c r="D74" s="6">
        <v>8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8</v>
      </c>
      <c r="D76" s="21">
        <f>SUM(D77:D77)</f>
        <v>8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104.48</v>
      </c>
    </row>
    <row r="77" spans="1:9" ht="13.5">
      <c r="A77" s="5"/>
      <c r="B77" s="24"/>
      <c r="C77" s="6" t="s">
        <v>22</v>
      </c>
      <c r="D77" s="6">
        <v>8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9</v>
      </c>
      <c r="D79" s="21">
        <f>SUM(D80:D80)</f>
        <v>9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117.54</v>
      </c>
    </row>
    <row r="80" spans="1:9" ht="13.5">
      <c r="A80" s="5"/>
      <c r="C80" s="6" t="s">
        <v>22</v>
      </c>
      <c r="D80" s="6">
        <v>9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9</v>
      </c>
      <c r="D82" s="21">
        <f>SUM(D83:D83)</f>
        <v>9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117.54</v>
      </c>
    </row>
    <row r="83" spans="1:9" ht="13.5">
      <c r="A83" s="5"/>
      <c r="B83" s="24"/>
      <c r="C83" s="6" t="s">
        <v>22</v>
      </c>
      <c r="D83" s="6">
        <v>9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12</v>
      </c>
      <c r="D85" s="21">
        <f>SUM(D86:D86)</f>
        <v>12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156.72</v>
      </c>
    </row>
    <row r="86" spans="1:9" ht="13.5">
      <c r="A86" s="5"/>
      <c r="B86" s="24"/>
      <c r="C86" s="6" t="s">
        <v>22</v>
      </c>
      <c r="D86" s="6">
        <v>12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12</v>
      </c>
      <c r="D88" s="21">
        <f>SUM(D89:D89)</f>
        <v>12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156.72</v>
      </c>
    </row>
    <row r="89" spans="1:9" ht="13.5">
      <c r="A89" s="5"/>
      <c r="B89" s="24"/>
      <c r="C89" s="6" t="s">
        <v>22</v>
      </c>
      <c r="D89" s="6">
        <v>12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8</v>
      </c>
      <c r="D91" s="6">
        <f>SUM(D92)</f>
        <v>8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104.48</v>
      </c>
    </row>
    <row r="92" spans="1:9" ht="13.5">
      <c r="A92" s="5"/>
      <c r="B92" s="24"/>
      <c r="C92" s="6" t="s">
        <v>22</v>
      </c>
      <c r="D92" s="6">
        <v>8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6">
        <f>SUM(D95)</f>
        <v>8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104.48</v>
      </c>
    </row>
    <row r="95" spans="1:9" ht="13.5">
      <c r="A95" s="5"/>
      <c r="B95" s="31"/>
      <c r="C95" s="6" t="s">
        <v>22</v>
      </c>
      <c r="D95" s="6">
        <v>8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15</v>
      </c>
      <c r="D97" s="6">
        <f>SUM(D98)</f>
        <v>15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195.9</v>
      </c>
    </row>
    <row r="98" spans="1:9" ht="13.5">
      <c r="A98" s="5"/>
      <c r="B98" s="24"/>
      <c r="C98" s="6" t="s">
        <v>22</v>
      </c>
      <c r="D98" s="6">
        <v>15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12</v>
      </c>
      <c r="D100" s="21">
        <f>SUM(D101:D101)</f>
        <v>12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156.72</v>
      </c>
    </row>
    <row r="101" spans="1:9" ht="13.5">
      <c r="A101" s="5"/>
      <c r="B101" s="24"/>
      <c r="C101" s="6" t="s">
        <v>22</v>
      </c>
      <c r="D101" s="6">
        <v>12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9</v>
      </c>
      <c r="D103" s="21">
        <f>SUM(D104:D104)</f>
        <v>9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117.54</v>
      </c>
    </row>
    <row r="104" spans="1:9" ht="13.5">
      <c r="A104" s="5"/>
      <c r="B104" s="24"/>
      <c r="C104" s="6" t="s">
        <v>22</v>
      </c>
      <c r="D104" s="6">
        <v>9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8</v>
      </c>
      <c r="D106" s="21">
        <f>SUM(D107:D107)</f>
        <v>8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104.48</v>
      </c>
    </row>
    <row r="107" spans="1:9" ht="13.5">
      <c r="A107" s="5"/>
      <c r="B107" s="24"/>
      <c r="C107" s="6" t="s">
        <v>22</v>
      </c>
      <c r="D107" s="6">
        <v>8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8</v>
      </c>
      <c r="D109" s="21">
        <f>SUM(D110:D110)</f>
        <v>8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104.48</v>
      </c>
    </row>
    <row r="110" spans="1:9" ht="13.5">
      <c r="A110" s="5"/>
      <c r="B110" s="24"/>
      <c r="C110" s="6" t="s">
        <v>22</v>
      </c>
      <c r="D110" s="6">
        <v>8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104.48</v>
      </c>
    </row>
    <row r="113" spans="1:9" ht="13.5">
      <c r="A113" s="5"/>
      <c r="B113" s="24"/>
      <c r="C113" s="6" t="s">
        <v>22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2</v>
      </c>
      <c r="E115" s="30">
        <f>(D115*100)/C115</f>
        <v>20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26.12</v>
      </c>
    </row>
    <row r="116" spans="1:9" ht="13.5">
      <c r="A116" s="5"/>
      <c r="B116" s="24"/>
      <c r="C116" s="6" t="s">
        <v>27</v>
      </c>
      <c r="D116" s="6">
        <v>2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37</v>
      </c>
      <c r="D118" s="21">
        <f>SUM(D119:D119)</f>
        <v>20</v>
      </c>
      <c r="E118" s="30">
        <f>(D118*100)/C118</f>
        <v>54.054054054054056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261.2</v>
      </c>
    </row>
    <row r="119" spans="1:9" ht="13.5">
      <c r="A119" s="5"/>
      <c r="B119" s="24"/>
      <c r="C119" s="6" t="s">
        <v>27</v>
      </c>
      <c r="D119" s="6">
        <v>20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11</v>
      </c>
      <c r="D121" s="21">
        <f>SUM(D122:D122)</f>
        <v>0</v>
      </c>
      <c r="E121" s="30">
        <f>(D121*100)/C121</f>
        <v>0</v>
      </c>
      <c r="F121" s="28">
        <v>13.06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23</v>
      </c>
      <c r="D122" s="6"/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150</v>
      </c>
      <c r="D124" s="21">
        <f>SUM(D125:D125)</f>
        <v>60</v>
      </c>
      <c r="E124" s="30">
        <f>(D124*100)/C124</f>
        <v>40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783.6</v>
      </c>
    </row>
    <row r="125" spans="1:9" ht="13.5">
      <c r="A125" s="5"/>
      <c r="B125" s="24"/>
      <c r="C125" s="6" t="s">
        <v>27</v>
      </c>
      <c r="D125" s="6">
        <v>60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20</v>
      </c>
      <c r="D127" s="21">
        <f>SUM(D128:D128)</f>
        <v>15</v>
      </c>
      <c r="E127" s="30">
        <f>(D127*100)/C127</f>
        <v>75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195.9</v>
      </c>
    </row>
    <row r="128" spans="1:9" ht="13.5">
      <c r="A128" s="5"/>
      <c r="B128" s="24"/>
      <c r="C128" s="6" t="s">
        <v>27</v>
      </c>
      <c r="D128" s="6">
        <v>15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2</v>
      </c>
      <c r="D130" s="21">
        <f>SUM(D131:D131)</f>
        <v>0</v>
      </c>
      <c r="E130" s="30">
        <f>(D130*100)/C130</f>
        <v>0</v>
      </c>
      <c r="F130" s="28">
        <v>13.06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23</v>
      </c>
      <c r="D131" s="6"/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2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23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2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4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10</v>
      </c>
      <c r="D142" s="21">
        <f>SUM(D143:D143)</f>
        <v>10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130.6</v>
      </c>
    </row>
    <row r="143" spans="1:9" ht="13.5">
      <c r="A143" s="5"/>
      <c r="B143" s="24"/>
      <c r="C143" s="6" t="s">
        <v>24</v>
      </c>
      <c r="D143" s="6">
        <v>10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15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23</v>
      </c>
      <c r="D146" s="6"/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3</v>
      </c>
      <c r="E148" s="30">
        <f>(D148*100)/C148</f>
        <v>100</v>
      </c>
      <c r="F148" s="28">
        <v>13.06</v>
      </c>
      <c r="G148" s="28">
        <v>13.06</v>
      </c>
      <c r="H148" s="26">
        <f>((G148*100)/F148)-100</f>
        <v>0</v>
      </c>
      <c r="I148" s="7">
        <f>FLOOR(G148,0.00001)*D148</f>
        <v>39.18</v>
      </c>
    </row>
    <row r="149" spans="1:9" ht="13.5">
      <c r="A149" s="5"/>
      <c r="B149" s="24"/>
      <c r="C149" s="6" t="s">
        <v>24</v>
      </c>
      <c r="D149" s="6">
        <v>3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23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20</v>
      </c>
      <c r="D154" s="21">
        <f>SUM(D155:D155)</f>
        <v>10</v>
      </c>
      <c r="E154" s="30">
        <f>(D154*100)/C154</f>
        <v>50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130.6</v>
      </c>
    </row>
    <row r="155" spans="1:9" ht="13.5">
      <c r="A155" s="5"/>
      <c r="B155" s="24"/>
      <c r="C155" s="6" t="s">
        <v>24</v>
      </c>
      <c r="D155" s="6">
        <v>10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25</v>
      </c>
      <c r="D157" s="21">
        <f>SUM(D158:D158)</f>
        <v>15</v>
      </c>
      <c r="E157" s="30">
        <f>(D157*100)/C157</f>
        <v>60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195.9</v>
      </c>
    </row>
    <row r="158" spans="1:9" ht="13.5">
      <c r="A158" s="5"/>
      <c r="B158" s="24"/>
      <c r="C158" s="6" t="s">
        <v>24</v>
      </c>
      <c r="D158" s="6">
        <v>15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3</v>
      </c>
      <c r="D160" s="21">
        <f>SUM(D161:D161)</f>
        <v>3</v>
      </c>
      <c r="E160" s="30">
        <f>(D160*100)/C160</f>
        <v>100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39.18</v>
      </c>
    </row>
    <row r="161" spans="1:9" ht="13.5">
      <c r="A161" s="5"/>
      <c r="B161" s="24"/>
      <c r="C161" s="6" t="s">
        <v>24</v>
      </c>
      <c r="D161" s="6">
        <v>3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3</v>
      </c>
      <c r="D163" s="21">
        <f>SUM(D164:D164)</f>
        <v>3</v>
      </c>
      <c r="E163" s="30">
        <f>(D163*100)/C163</f>
        <v>100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39.18</v>
      </c>
    </row>
    <row r="164" spans="1:9" ht="13.5">
      <c r="A164" s="5"/>
      <c r="B164" s="24"/>
      <c r="C164" s="6" t="s">
        <v>24</v>
      </c>
      <c r="D164" s="6">
        <v>3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0</v>
      </c>
      <c r="E166" s="30">
        <f>(D166*100)/C166</f>
        <v>0</v>
      </c>
      <c r="F166" s="28">
        <v>13.06</v>
      </c>
      <c r="G166" s="26">
        <v>0</v>
      </c>
      <c r="H166" s="26">
        <v>0</v>
      </c>
      <c r="I166" s="7">
        <f>FLOOR(G166,0.00001)*D166</f>
        <v>0</v>
      </c>
    </row>
    <row r="167" spans="1:9" ht="13.5">
      <c r="A167" s="5"/>
      <c r="B167" s="24"/>
      <c r="C167" s="6" t="s">
        <v>23</v>
      </c>
      <c r="D167" s="6"/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6</v>
      </c>
      <c r="D169" s="21">
        <f>SUM(D170:D170)</f>
        <v>0</v>
      </c>
      <c r="E169" s="30">
        <f>(D169*100)/C169</f>
        <v>0</v>
      </c>
      <c r="F169" s="28">
        <v>13.06</v>
      </c>
      <c r="G169" s="26">
        <v>0</v>
      </c>
      <c r="H169" s="26">
        <v>0</v>
      </c>
      <c r="I169" s="7">
        <f>FLOOR(G169,0.00001)*D169</f>
        <v>0</v>
      </c>
    </row>
    <row r="170" spans="1:9" ht="13.5">
      <c r="A170" s="5"/>
      <c r="B170" s="24"/>
      <c r="C170" s="6" t="s">
        <v>23</v>
      </c>
      <c r="D170" s="6"/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3</v>
      </c>
      <c r="D172" s="21">
        <f>SUM(D173:D173)</f>
        <v>2</v>
      </c>
      <c r="E172" s="30">
        <f>(D172*100)/C172</f>
        <v>66.66666666666667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26.12</v>
      </c>
    </row>
    <row r="173" spans="1:9" ht="13.5">
      <c r="A173" s="5"/>
      <c r="B173" s="24"/>
      <c r="C173" s="6" t="s">
        <v>24</v>
      </c>
      <c r="D173" s="6">
        <v>2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31" t="s">
        <v>19</v>
      </c>
      <c r="C175" s="6">
        <v>3</v>
      </c>
      <c r="D175" s="21">
        <f>SUM(D176:D176)</f>
        <v>0</v>
      </c>
      <c r="E175" s="30">
        <f>(D175*100)/C175</f>
        <v>0</v>
      </c>
      <c r="F175" s="28">
        <v>13.06</v>
      </c>
      <c r="G175" s="26">
        <v>0</v>
      </c>
      <c r="H175" s="26">
        <v>0</v>
      </c>
      <c r="I175" s="7">
        <f>FLOOR(G175,0.00001)*D175</f>
        <v>0</v>
      </c>
    </row>
    <row r="176" spans="1:9" ht="13.5">
      <c r="A176" s="5"/>
      <c r="B176" s="24"/>
      <c r="C176" s="6" t="s">
        <v>23</v>
      </c>
      <c r="D176" s="6"/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31" t="s">
        <v>19</v>
      </c>
      <c r="C178" s="6">
        <v>56</v>
      </c>
      <c r="D178" s="21">
        <f>SUM(D179:D179)</f>
        <v>56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731.36</v>
      </c>
    </row>
    <row r="179" spans="1:9" ht="13.5">
      <c r="A179" s="5"/>
      <c r="B179" s="24"/>
      <c r="C179" s="6" t="s">
        <v>25</v>
      </c>
      <c r="D179" s="6">
        <v>56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31" t="s">
        <v>19</v>
      </c>
      <c r="C181" s="6">
        <v>6</v>
      </c>
      <c r="D181" s="21">
        <f>SUM(D182:D182)</f>
        <v>6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78.36</v>
      </c>
    </row>
    <row r="182" spans="1:9" ht="13.5">
      <c r="A182" s="5"/>
      <c r="B182" s="24"/>
      <c r="C182" s="6" t="s">
        <v>25</v>
      </c>
      <c r="D182" s="6">
        <v>6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31" t="s">
        <v>19</v>
      </c>
      <c r="C184" s="6">
        <v>20</v>
      </c>
      <c r="D184" s="21">
        <f>SUM(D185:D185)</f>
        <v>20</v>
      </c>
      <c r="E184" s="30">
        <f>(D184*100)/C184</f>
        <v>100</v>
      </c>
      <c r="F184" s="28">
        <v>13.06</v>
      </c>
      <c r="G184" s="28">
        <v>13.06</v>
      </c>
      <c r="H184" s="26">
        <f>((G184*100)/F184)-100</f>
        <v>0</v>
      </c>
      <c r="I184" s="7">
        <f>FLOOR(G184,0.00001)*D184</f>
        <v>261.2</v>
      </c>
    </row>
    <row r="185" spans="1:9" ht="13.5">
      <c r="A185" s="5"/>
      <c r="B185" s="24"/>
      <c r="C185" s="6" t="s">
        <v>26</v>
      </c>
      <c r="D185" s="6">
        <v>20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31" t="s">
        <v>19</v>
      </c>
      <c r="C187" s="6">
        <v>20</v>
      </c>
      <c r="D187" s="21">
        <f>SUM(D188:D188)</f>
        <v>20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261.2</v>
      </c>
    </row>
    <row r="188" spans="1:9" ht="13.5">
      <c r="A188" s="5"/>
      <c r="B188" s="24"/>
      <c r="C188" s="6" t="s">
        <v>26</v>
      </c>
      <c r="D188" s="6">
        <v>20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31" t="s">
        <v>19</v>
      </c>
      <c r="C190" s="6">
        <v>20</v>
      </c>
      <c r="D190" s="21">
        <f>SUM(D191:D191)</f>
        <v>20</v>
      </c>
      <c r="E190" s="30">
        <f>(D190*100)/C190</f>
        <v>100</v>
      </c>
      <c r="F190" s="28">
        <v>13.06</v>
      </c>
      <c r="G190" s="28">
        <v>13.06</v>
      </c>
      <c r="H190" s="26">
        <f>((G190*100)/F190)-100</f>
        <v>0</v>
      </c>
      <c r="I190" s="7">
        <f>FLOOR(G190,0.00001)*D190</f>
        <v>261.2</v>
      </c>
    </row>
    <row r="191" spans="1:9" ht="13.5">
      <c r="A191" s="5"/>
      <c r="B191" s="24"/>
      <c r="C191" s="6" t="s">
        <v>26</v>
      </c>
      <c r="D191" s="6">
        <v>20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11"/>
      <c r="B193" s="16" t="s">
        <v>12</v>
      </c>
      <c r="C193" s="12">
        <f>SUM(C10:C192)</f>
        <v>1115</v>
      </c>
      <c r="D193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SUM(D10+D13+D16+D19+D22+D25+D28+D31+D34+D37+D40+D43+D46+D49+D52+D55+D58+D61+D64+D67+D70+D73+D76+D79+D82+D85+D88+D91+D94+D97+D100+D103+D106+D109+D112+D115+D118+D121+D124+D127+D130+D133+D136+D139+D142+D145+D148+D151+D154+D157+D160+D163+D166+D169+D172+D175+D178+D181+D184+D187+D190)</f>
        <v>843</v>
      </c>
      <c r="E193" s="25">
        <f>(D193*100)/C193</f>
        <v>75.60538116591928</v>
      </c>
      <c r="F193" s="20"/>
      <c r="G193" s="20"/>
      <c r="H193" s="13"/>
      <c r="I193" s="29">
        <f>SUM(I10:I192)</f>
        <v>11009.580000000002</v>
      </c>
    </row>
    <row r="194" spans="1:9" ht="13.5">
      <c r="A194" s="5"/>
      <c r="B194" s="24"/>
      <c r="C194" s="6"/>
      <c r="D194" s="6"/>
      <c r="E194" s="14"/>
      <c r="F194" s="28"/>
      <c r="G194" s="28"/>
      <c r="H194" s="7"/>
      <c r="I194" s="7"/>
    </row>
    <row r="195" spans="1:9" ht="13.5">
      <c r="A195" s="17"/>
      <c r="B195" s="16" t="s">
        <v>11</v>
      </c>
      <c r="C195" s="19">
        <f>SUM(C193)</f>
        <v>1115</v>
      </c>
      <c r="D195" s="19">
        <f>SUM(D193)</f>
        <v>843</v>
      </c>
      <c r="E195" s="25">
        <f>(D195*100)/C195</f>
        <v>75.60538116591928</v>
      </c>
      <c r="F195" s="18"/>
      <c r="G195" s="18"/>
      <c r="H195" s="18"/>
      <c r="I195" s="29">
        <f>SUM(I193)</f>
        <v>11009.580000000002</v>
      </c>
    </row>
    <row r="196" ht="12.75">
      <c r="C196" s="15"/>
    </row>
    <row r="197" ht="12.75">
      <c r="C197" s="15"/>
    </row>
    <row r="198" spans="2:3" ht="13.5">
      <c r="B198" s="5"/>
      <c r="C198" s="15"/>
    </row>
    <row r="199" spans="2:3" ht="13.5">
      <c r="B199" s="5"/>
      <c r="C199" s="15"/>
    </row>
    <row r="200" spans="2:3" ht="13.5">
      <c r="B200" s="5"/>
      <c r="C200" s="15"/>
    </row>
    <row r="201" spans="2:3" ht="13.5">
      <c r="B201" s="5"/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2008-12-02T12:13:59Z</dcterms:modified>
  <cp:category/>
  <cp:version/>
  <cp:contentType/>
  <cp:contentStatus/>
</cp:coreProperties>
</file>