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23 VINH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<sst xmlns="http://schemas.openxmlformats.org/spreadsheetml/2006/main" count="30" uniqueCount="22">
  <si>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</si>
  <si>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</si>
  <si>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</si>
  <si>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</si>
  <si>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</si>
  <si>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</si>
  <si>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</si>
  <si>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</si>
  <si>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</si>
  <si>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</si>
  <si>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</si>
  <si>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</si>
  <si>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</si>
  <si>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</si>
  <si>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</si>
  <si>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</si>
  <si>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</si>
  <si>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RS</t>
  </si>
  <si>
    <t>PEP</t>
  </si>
  <si>
    <t>(Lt)</t>
  </si>
  <si>
    <t>BBM RS</t>
  </si>
  <si>
    <t xml:space="preserve">    AVISO DE PRÊMIO PARA ESCOAMENTO DE VINHO A GRANEL OU ENVASADO PEP   N.º 423/08 - 19/11/2008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</si>
</sst>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0" applyNumberFormat="1" applyFont="1" applyFill="1" applyBorder="1" applyAlignment="1">
      <alignment/>
    </xf>
    <xf numFmtId="179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95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5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3" width="16.57421875" style="0" customWidth="1"/>
    <col min="4" max="4" width="14.8515625" style="0" customWidth="1"/>
    <col min="5" max="5" width="11.7109375" style="0" customWidth="1"/>
    <col min="6" max="6" width="13.57421875" style="0" customWidth="1"/>
    <col min="7" max="8" width="10.7109375" style="0" customWidth="1"/>
    <col min="9" max="9" width="11.28125" style="0" customWidth="1"/>
    <col min="10" max="10" width="21.7109375" style="0" customWidth="1"/>
  </cols>
  <sheetData>
    <row r="1" ht="62.25" customHeight="1"/>
    <row r="2" spans="1:10" ht="49.5" customHeight="1">
      <c r="A2" s="33" t="s">
        <v>21</v>
      </c>
      <c r="B2" s="33"/>
      <c r="C2" s="33"/>
      <c r="D2" s="33"/>
      <c r="E2" s="33"/>
      <c r="F2" s="33"/>
      <c r="G2" s="33"/>
      <c r="H2" s="33"/>
      <c r="I2" s="33"/>
      <c r="J2" s="33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6" t="s">
        <v>7</v>
      </c>
      <c r="D5" s="4" t="s">
        <v>12</v>
      </c>
      <c r="E5" s="27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19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20"/>
      <c r="D7" s="9"/>
      <c r="E7" s="9"/>
      <c r="F7" s="9"/>
      <c r="G7" s="9"/>
      <c r="H7" s="9"/>
      <c r="I7" s="9"/>
      <c r="J7" s="10"/>
    </row>
    <row r="8" spans="1:10" ht="13.5">
      <c r="A8" s="30" t="s">
        <v>18</v>
      </c>
      <c r="B8" s="31"/>
      <c r="C8" s="31"/>
      <c r="D8" s="31"/>
      <c r="E8" s="31"/>
      <c r="F8" s="31"/>
      <c r="G8" s="31"/>
      <c r="H8" s="31"/>
      <c r="I8" s="31"/>
      <c r="J8" s="32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9" t="s">
        <v>17</v>
      </c>
      <c r="C10" s="6">
        <v>27500000</v>
      </c>
      <c r="D10" s="21">
        <f>SUM(D11:D11)</f>
        <v>5000000</v>
      </c>
      <c r="E10" s="23">
        <f>(D10*100)/C10</f>
        <v>18.181818181818183</v>
      </c>
      <c r="F10" s="29">
        <v>0.3669</v>
      </c>
      <c r="G10" s="22">
        <v>1</v>
      </c>
      <c r="H10" s="22">
        <v>1</v>
      </c>
      <c r="I10" s="7">
        <f>(H10*100)/G10-100</f>
        <v>0</v>
      </c>
      <c r="J10" s="7">
        <f>D10*((ROUND(F10*H10,5)))</f>
        <v>1834500</v>
      </c>
    </row>
    <row r="11" spans="1:10" ht="13.5">
      <c r="A11" s="5"/>
      <c r="B11" s="19"/>
      <c r="C11" s="6" t="s">
        <v>20</v>
      </c>
      <c r="D11" s="6">
        <v>5000000</v>
      </c>
      <c r="E11" s="23"/>
      <c r="F11" s="25"/>
      <c r="G11" s="22"/>
      <c r="H11" s="22"/>
      <c r="I11" s="7"/>
      <c r="J11" s="7"/>
    </row>
    <row r="12" spans="1:10" ht="13.5">
      <c r="A12" s="5"/>
      <c r="B12" s="11"/>
      <c r="C12" s="6"/>
      <c r="D12" s="6"/>
      <c r="E12" s="12"/>
      <c r="F12" s="12"/>
      <c r="G12" s="12"/>
      <c r="H12" s="12"/>
      <c r="I12" s="7"/>
      <c r="J12" s="7"/>
    </row>
    <row r="13" spans="1:10" ht="13.5">
      <c r="A13" s="16"/>
      <c r="B13" s="15" t="s">
        <v>14</v>
      </c>
      <c r="C13" s="18">
        <f>SUM(C10:C12)</f>
        <v>27500000</v>
      </c>
      <c r="D13" s="18">
        <f>SUM(D10)</f>
        <v>5000000</v>
      </c>
      <c r="E13" s="24">
        <f>(D13*100)/C13</f>
        <v>18.181818181818183</v>
      </c>
      <c r="F13" s="13"/>
      <c r="G13" s="17"/>
      <c r="H13" s="17"/>
      <c r="I13" s="17"/>
      <c r="J13" s="28">
        <f>SUM(J10:J12)</f>
        <v>1834500</v>
      </c>
    </row>
    <row r="14" spans="2:3" ht="13.5">
      <c r="B14" s="5"/>
      <c r="C14" s="14"/>
    </row>
    <row r="15" spans="2:3" ht="13.5">
      <c r="B15" s="5"/>
      <c r="C15" s="14"/>
    </row>
    <row r="16" spans="2:3" ht="13.5">
      <c r="B16" s="5"/>
      <c r="C16" s="14"/>
    </row>
    <row r="17" spans="2:3" ht="13.5">
      <c r="B17" s="5"/>
      <c r="C17" s="14"/>
    </row>
    <row r="18" ht="12.75">
      <c r="C18" s="14"/>
    </row>
    <row r="19" ht="12.75">
      <c r="C19" s="14"/>
    </row>
    <row r="20" ht="12.75">
      <c r="C20" s="14"/>
    </row>
    <row r="21" ht="12.75">
      <c r="C21" s="14"/>
    </row>
    <row r="22" ht="12.75">
      <c r="C22" s="14"/>
    </row>
    <row r="23" ht="12.75">
      <c r="C23" s="14"/>
    </row>
    <row r="24" ht="12.75">
      <c r="C24" s="14"/>
    </row>
    <row r="25" ht="12.75">
      <c r="C25" s="14"/>
    </row>
    <row r="26" ht="12.75">
      <c r="C26" s="14"/>
    </row>
    <row r="27" ht="12.75">
      <c r="C27" s="14"/>
    </row>
    <row r="28" ht="12.75">
      <c r="C28" s="14"/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  <row r="141" ht="12.75">
      <c r="C141" s="14"/>
    </row>
    <row r="142" ht="12.75">
      <c r="C142" s="14"/>
    </row>
    <row r="143" ht="12.75">
      <c r="C143" s="14"/>
    </row>
    <row r="144" ht="12.75">
      <c r="C144" s="14"/>
    </row>
    <row r="145" ht="12.75">
      <c r="C145" s="14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2008-05-15T12:57:56Z</cp:lastPrinted>
  <dcterms:created xsi:type="dcterms:W3CDTF">2005-05-09T20:19:33Z</dcterms:created>
  <dcterms:modified xsi:type="dcterms:W3CDTF">2008-11-19T11:44:08Z</dcterms:modified>
  <cp:category/>
  <cp:version/>
  <cp:contentType/>
  <cp:contentStatus/>
</cp:coreProperties>
</file>