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14 MILHO EDITAL VENDA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<sst xmlns="http://schemas.openxmlformats.org/spreadsheetml/2006/main" count="168" uniqueCount="29">
  <si>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</si>
  <si>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</si>
  <si>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</si>
  <si>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</si>
  <si>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</si>
  <si>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</si>
  <si>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</si>
  <si>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</si>
  <si>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</si>
  <si>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</si>
  <si>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</si>
  <si>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</si>
  <si>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</si>
  <si>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</si>
  <si>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</si>
  <si>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</si>
  <si>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</si>
  <si>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</si>
  <si>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MT</t>
  </si>
  <si>
    <t>MT/N</t>
  </si>
  <si>
    <t>(Contrato)</t>
  </si>
  <si>
    <t>EDITAL DE OFERTA DE CONTRATO PRIVADO DE OPÇÃO DE VENDA DE MILHO EM GRÃOS - Nº 014/08 - 15/10/2008</t>
  </si>
  <si>
    <t>BNM</t>
  </si>
  <si>
    <t>BMR</t>
  </si>
  <si>
    <t>RETIRADO</t>
  </si>
  <si>
    <t>BBSB</t>
  </si>
  <si>
    <t>BHCP</t>
  </si>
  <si>
    <t>BBM UB</t>
  </si>
  <si>
    <t>BBM CE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</si>
</sst>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59"/>
  <sheetViews>
    <sheetView tabSelected="1" workbookViewId="0" topLeftCell="A169">
      <selection activeCell="D172" sqref="D172"/>
    </sheetView>
  </sheetViews>
  <sheetFormatPr defaultColWidth="9.140625" defaultRowHeight="12.75"/>
  <cols>
    <col min="1" max="1" width="6.28125" style="0" customWidth="1"/>
    <col min="2" max="2" width="29.5742187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1.28125" style="0" customWidth="1"/>
    <col min="8" max="8" width="12.7109375" style="0" customWidth="1"/>
    <col min="9" max="9" width="20.00390625" style="0" customWidth="1"/>
  </cols>
  <sheetData>
    <row r="1" ht="72.75" customHeight="1"/>
    <row r="2" spans="1:9" ht="38.25" customHeight="1">
      <c r="A2" s="32" t="s">
        <v>21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20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18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31" t="s">
        <v>19</v>
      </c>
      <c r="C10" s="6">
        <v>10</v>
      </c>
      <c r="D10" s="21">
        <f>SUM(D11:D11)</f>
        <v>10</v>
      </c>
      <c r="E10" s="30">
        <f>(D10*100)/C10</f>
        <v>100</v>
      </c>
      <c r="F10" s="28">
        <v>13.06</v>
      </c>
      <c r="G10" s="28">
        <v>13.06</v>
      </c>
      <c r="H10" s="26">
        <f>((G10*100)/F10)-100</f>
        <v>0</v>
      </c>
      <c r="I10" s="7">
        <f>FLOOR(G10,0.00001)*D10</f>
        <v>130.6</v>
      </c>
    </row>
    <row r="11" spans="1:9" ht="13.5">
      <c r="A11" s="5"/>
      <c r="B11" s="24"/>
      <c r="C11" s="6" t="s">
        <v>22</v>
      </c>
      <c r="D11" s="6">
        <v>10</v>
      </c>
      <c r="E11" s="27"/>
      <c r="F11" s="28"/>
      <c r="G11" s="28"/>
      <c r="H11" s="26"/>
      <c r="I11" s="7"/>
    </row>
    <row r="12" spans="1:9" ht="13.5">
      <c r="A12" s="5"/>
      <c r="B12" s="24"/>
      <c r="C12" s="6"/>
      <c r="D12" s="6"/>
      <c r="E12" s="14"/>
      <c r="F12" s="28"/>
      <c r="G12" s="28"/>
      <c r="H12" s="7"/>
      <c r="I12" s="7"/>
    </row>
    <row r="13" spans="1:9" ht="13.5">
      <c r="A13" s="5">
        <f>A10+1</f>
        <v>2</v>
      </c>
      <c r="B13" s="31" t="s">
        <v>19</v>
      </c>
      <c r="C13" s="6">
        <v>10</v>
      </c>
      <c r="D13" s="21">
        <f>SUM(D14:D14)</f>
        <v>10</v>
      </c>
      <c r="E13" s="30">
        <f>(D13*100)/C13</f>
        <v>100</v>
      </c>
      <c r="F13" s="28">
        <v>13.06</v>
      </c>
      <c r="G13" s="28">
        <v>13.06</v>
      </c>
      <c r="H13" s="26">
        <f>((G13*100)/F13)-100</f>
        <v>0</v>
      </c>
      <c r="I13" s="7">
        <f>FLOOR(G13,0.00001)*D13</f>
        <v>130.6</v>
      </c>
    </row>
    <row r="14" spans="1:9" ht="13.5">
      <c r="A14" s="5"/>
      <c r="B14" s="24"/>
      <c r="C14" s="6" t="s">
        <v>22</v>
      </c>
      <c r="D14" s="6">
        <v>10</v>
      </c>
      <c r="E14" s="27"/>
      <c r="F14" s="28"/>
      <c r="G14" s="28"/>
      <c r="H14" s="26"/>
      <c r="I14" s="7"/>
    </row>
    <row r="15" spans="1:9" ht="13.5">
      <c r="A15" s="5"/>
      <c r="B15" s="24"/>
      <c r="C15" s="6"/>
      <c r="D15" s="6"/>
      <c r="E15" s="14"/>
      <c r="F15" s="28"/>
      <c r="G15" s="28"/>
      <c r="H15" s="7"/>
      <c r="I15" s="7"/>
    </row>
    <row r="16" spans="1:9" ht="13.5">
      <c r="A16" s="5">
        <f>A13+1</f>
        <v>3</v>
      </c>
      <c r="B16" s="31" t="s">
        <v>19</v>
      </c>
      <c r="C16" s="6">
        <v>10</v>
      </c>
      <c r="D16" s="21">
        <f>SUM(D17:D17)</f>
        <v>10</v>
      </c>
      <c r="E16" s="30">
        <f>(D16*100)/C16</f>
        <v>100</v>
      </c>
      <c r="F16" s="28">
        <v>13.06</v>
      </c>
      <c r="G16" s="28">
        <v>13.06</v>
      </c>
      <c r="H16" s="26">
        <f>((G16*100)/F16)-100</f>
        <v>0</v>
      </c>
      <c r="I16" s="7">
        <f>FLOOR(G16,0.00001)*D16</f>
        <v>130.6</v>
      </c>
    </row>
    <row r="17" spans="1:9" ht="13.5">
      <c r="A17" s="5"/>
      <c r="B17" s="24"/>
      <c r="C17" s="6" t="s">
        <v>22</v>
      </c>
      <c r="D17" s="6">
        <v>10</v>
      </c>
      <c r="E17" s="27"/>
      <c r="F17" s="28"/>
      <c r="G17" s="28"/>
      <c r="H17" s="26"/>
      <c r="I17" s="7"/>
    </row>
    <row r="18" spans="1:9" ht="13.5">
      <c r="A18" s="5"/>
      <c r="B18" s="24"/>
      <c r="C18" s="6"/>
      <c r="D18" s="6"/>
      <c r="E18" s="14"/>
      <c r="F18" s="28"/>
      <c r="G18" s="28"/>
      <c r="H18" s="7"/>
      <c r="I18" s="7"/>
    </row>
    <row r="19" spans="1:9" ht="13.5">
      <c r="A19" s="5">
        <f>A16+1</f>
        <v>4</v>
      </c>
      <c r="B19" s="31" t="s">
        <v>19</v>
      </c>
      <c r="C19" s="6">
        <v>10</v>
      </c>
      <c r="D19" s="21">
        <f>SUM(D20:D20)</f>
        <v>10</v>
      </c>
      <c r="E19" s="30">
        <f>(D19*100)/C19</f>
        <v>100</v>
      </c>
      <c r="F19" s="28">
        <v>13.06</v>
      </c>
      <c r="G19" s="28">
        <v>13.06</v>
      </c>
      <c r="H19" s="26">
        <f>((G19*100)/F19)-100</f>
        <v>0</v>
      </c>
      <c r="I19" s="7">
        <f>FLOOR(G19,0.00001)*D19</f>
        <v>130.6</v>
      </c>
    </row>
    <row r="20" spans="1:9" ht="13.5">
      <c r="A20" s="5"/>
      <c r="B20" s="24"/>
      <c r="C20" s="6" t="s">
        <v>22</v>
      </c>
      <c r="D20" s="6">
        <v>10</v>
      </c>
      <c r="E20" s="27"/>
      <c r="F20" s="28"/>
      <c r="G20" s="28"/>
      <c r="H20" s="26"/>
      <c r="I20" s="7"/>
    </row>
    <row r="21" spans="1:9" ht="13.5">
      <c r="A21" s="5"/>
      <c r="B21" s="24"/>
      <c r="C21" s="6"/>
      <c r="D21" s="6"/>
      <c r="E21" s="14"/>
      <c r="F21" s="28"/>
      <c r="G21" s="28"/>
      <c r="H21" s="7"/>
      <c r="I21" s="7"/>
    </row>
    <row r="22" spans="1:9" ht="13.5">
      <c r="A22" s="5">
        <f>A19+1</f>
        <v>5</v>
      </c>
      <c r="B22" s="31" t="s">
        <v>19</v>
      </c>
      <c r="C22" s="6">
        <v>10</v>
      </c>
      <c r="D22" s="21">
        <f>SUM(D23:D23)</f>
        <v>10</v>
      </c>
      <c r="E22" s="30">
        <f>(D22*100)/C22</f>
        <v>100</v>
      </c>
      <c r="F22" s="28">
        <v>13.06</v>
      </c>
      <c r="G22" s="28">
        <v>13.06</v>
      </c>
      <c r="H22" s="26">
        <f>((G22*100)/F22)-100</f>
        <v>0</v>
      </c>
      <c r="I22" s="7">
        <f>FLOOR(G22,0.00001)*D22</f>
        <v>130.6</v>
      </c>
    </row>
    <row r="23" spans="1:9" ht="13.5">
      <c r="A23" s="5"/>
      <c r="B23" s="24"/>
      <c r="C23" s="6" t="s">
        <v>22</v>
      </c>
      <c r="D23" s="6">
        <v>10</v>
      </c>
      <c r="E23" s="27"/>
      <c r="F23" s="28"/>
      <c r="G23" s="28"/>
      <c r="H23" s="26"/>
      <c r="I23" s="7"/>
    </row>
    <row r="24" spans="1:9" ht="13.5">
      <c r="A24" s="5"/>
      <c r="B24" s="24"/>
      <c r="C24" s="6"/>
      <c r="D24" s="6"/>
      <c r="E24" s="14"/>
      <c r="F24" s="28"/>
      <c r="G24" s="28"/>
      <c r="H24" s="7"/>
      <c r="I24" s="7"/>
    </row>
    <row r="25" spans="1:9" ht="13.5">
      <c r="A25" s="5">
        <f>A22+1</f>
        <v>6</v>
      </c>
      <c r="B25" s="31" t="s">
        <v>19</v>
      </c>
      <c r="C25" s="6">
        <v>10</v>
      </c>
      <c r="D25" s="6">
        <f>SUM(D26)</f>
        <v>10</v>
      </c>
      <c r="E25" s="30">
        <f>(D25*100)/C25</f>
        <v>100</v>
      </c>
      <c r="F25" s="28">
        <v>13.06</v>
      </c>
      <c r="G25" s="28">
        <v>13.06</v>
      </c>
      <c r="H25" s="26">
        <f>((G25*100)/F25)-100</f>
        <v>0</v>
      </c>
      <c r="I25" s="7">
        <f>FLOOR(G25,0.00001)*D25</f>
        <v>130.6</v>
      </c>
    </row>
    <row r="26" spans="1:9" ht="13.5">
      <c r="A26" s="5"/>
      <c r="B26" s="24"/>
      <c r="C26" s="6" t="s">
        <v>22</v>
      </c>
      <c r="D26" s="6">
        <v>10</v>
      </c>
      <c r="E26" s="27"/>
      <c r="F26" s="28"/>
      <c r="G26" s="28"/>
      <c r="H26" s="26"/>
      <c r="I26" s="7"/>
    </row>
    <row r="27" spans="1:9" ht="13.5">
      <c r="A27" s="5"/>
      <c r="B27" s="24"/>
      <c r="C27" s="6"/>
      <c r="D27" s="6"/>
      <c r="E27" s="14"/>
      <c r="F27" s="28"/>
      <c r="G27" s="28"/>
      <c r="H27" s="7"/>
      <c r="I27" s="7"/>
    </row>
    <row r="28" spans="1:9" ht="13.5">
      <c r="A28" s="5">
        <f>A25+1</f>
        <v>7</v>
      </c>
      <c r="B28" s="31" t="s">
        <v>19</v>
      </c>
      <c r="C28" s="6">
        <v>4</v>
      </c>
      <c r="D28" s="21">
        <f>SUM(D29:D29)</f>
        <v>4</v>
      </c>
      <c r="E28" s="30">
        <f>(D28*100)/C28</f>
        <v>100</v>
      </c>
      <c r="F28" s="28">
        <v>13.06</v>
      </c>
      <c r="G28" s="28">
        <v>13.06</v>
      </c>
      <c r="H28" s="26">
        <f>((G28*100)/F28)-100</f>
        <v>0</v>
      </c>
      <c r="I28" s="7">
        <f>FLOOR(G28,0.00001)*D28</f>
        <v>52.24</v>
      </c>
    </row>
    <row r="29" spans="1:9" ht="13.5">
      <c r="A29" s="5"/>
      <c r="B29" s="24"/>
      <c r="C29" s="6" t="s">
        <v>23</v>
      </c>
      <c r="D29" s="6">
        <v>4</v>
      </c>
      <c r="E29" s="27"/>
      <c r="F29" s="28"/>
      <c r="G29" s="28"/>
      <c r="H29" s="26"/>
      <c r="I29" s="7"/>
    </row>
    <row r="30" spans="1:9" ht="13.5">
      <c r="A30" s="5"/>
      <c r="B30" s="24"/>
      <c r="C30" s="6"/>
      <c r="D30" s="6"/>
      <c r="E30" s="14"/>
      <c r="F30" s="28"/>
      <c r="G30" s="28"/>
      <c r="H30" s="7"/>
      <c r="I30" s="7"/>
    </row>
    <row r="31" spans="1:9" ht="13.5">
      <c r="A31" s="5">
        <f>A28+1</f>
        <v>8</v>
      </c>
      <c r="B31" s="31" t="s">
        <v>19</v>
      </c>
      <c r="C31" s="6">
        <v>44</v>
      </c>
      <c r="D31" s="21">
        <f>SUM(D32:D32)</f>
        <v>44</v>
      </c>
      <c r="E31" s="30">
        <f>(D31*100)/C31</f>
        <v>100</v>
      </c>
      <c r="F31" s="28">
        <v>13.06</v>
      </c>
      <c r="G31" s="28">
        <v>13.06</v>
      </c>
      <c r="H31" s="26">
        <f>((G31*100)/F31)-100</f>
        <v>0</v>
      </c>
      <c r="I31" s="7">
        <f>FLOOR(G31,0.00001)*D31</f>
        <v>574.64</v>
      </c>
    </row>
    <row r="32" spans="1:9" ht="13.5">
      <c r="A32" s="5"/>
      <c r="B32" s="24"/>
      <c r="C32" s="6" t="s">
        <v>23</v>
      </c>
      <c r="D32" s="6">
        <v>44</v>
      </c>
      <c r="E32" s="27"/>
      <c r="F32" s="28"/>
      <c r="G32" s="28"/>
      <c r="H32" s="26"/>
      <c r="I32" s="7"/>
    </row>
    <row r="33" spans="1:9" ht="13.5">
      <c r="A33" s="5"/>
      <c r="B33" s="24"/>
      <c r="C33" s="6"/>
      <c r="D33" s="6"/>
      <c r="E33" s="14"/>
      <c r="F33" s="28"/>
      <c r="G33" s="28"/>
      <c r="H33" s="7"/>
      <c r="I33" s="7"/>
    </row>
    <row r="34" spans="1:9" ht="13.5">
      <c r="A34" s="5">
        <f>A31+1</f>
        <v>9</v>
      </c>
      <c r="B34" s="31" t="s">
        <v>19</v>
      </c>
      <c r="C34" s="6">
        <v>2</v>
      </c>
      <c r="D34" s="21">
        <f>SUM(D35:D35)</f>
        <v>2</v>
      </c>
      <c r="E34" s="30">
        <f>(D34*100)/C34</f>
        <v>100</v>
      </c>
      <c r="F34" s="28">
        <v>13.06</v>
      </c>
      <c r="G34" s="28">
        <v>13.06</v>
      </c>
      <c r="H34" s="26">
        <f>((G34*100)/F34)-100</f>
        <v>0</v>
      </c>
      <c r="I34" s="7">
        <f>FLOOR(G34,0.00001)*D34</f>
        <v>26.12</v>
      </c>
    </row>
    <row r="35" spans="1:9" ht="13.5">
      <c r="A35" s="5"/>
      <c r="B35" s="24"/>
      <c r="C35" s="6" t="s">
        <v>23</v>
      </c>
      <c r="D35" s="6">
        <v>2</v>
      </c>
      <c r="E35" s="27"/>
      <c r="F35" s="28"/>
      <c r="G35" s="28"/>
      <c r="H35" s="26"/>
      <c r="I35" s="7"/>
    </row>
    <row r="36" spans="1:9" ht="13.5">
      <c r="A36" s="5"/>
      <c r="B36" s="24"/>
      <c r="C36" s="6"/>
      <c r="D36" s="6"/>
      <c r="E36" s="14"/>
      <c r="F36" s="28"/>
      <c r="G36" s="28"/>
      <c r="H36" s="7"/>
      <c r="I36" s="7"/>
    </row>
    <row r="37" spans="1:9" ht="13.5">
      <c r="A37" s="5">
        <f>A34+1</f>
        <v>10</v>
      </c>
      <c r="B37" s="31" t="s">
        <v>19</v>
      </c>
      <c r="C37" s="6">
        <v>4</v>
      </c>
      <c r="D37" s="21">
        <f>SUM(D38:D38)</f>
        <v>4</v>
      </c>
      <c r="E37" s="30">
        <f>(D37*100)/C37</f>
        <v>100</v>
      </c>
      <c r="F37" s="28">
        <v>13.06</v>
      </c>
      <c r="G37" s="28">
        <v>13.06</v>
      </c>
      <c r="H37" s="26">
        <f>((G37*100)/F37)-100</f>
        <v>0</v>
      </c>
      <c r="I37" s="7">
        <f>FLOOR(G37,0.00001)*D37</f>
        <v>52.24</v>
      </c>
    </row>
    <row r="38" spans="1:9" ht="13.5">
      <c r="A38" s="5"/>
      <c r="B38" s="24"/>
      <c r="C38" s="6" t="s">
        <v>23</v>
      </c>
      <c r="D38" s="6">
        <v>4</v>
      </c>
      <c r="E38" s="27"/>
      <c r="F38" s="28"/>
      <c r="G38" s="28"/>
      <c r="H38" s="26"/>
      <c r="I38" s="7"/>
    </row>
    <row r="39" spans="1:9" ht="13.5">
      <c r="A39" s="5"/>
      <c r="B39" s="24"/>
      <c r="C39" s="6"/>
      <c r="D39" s="6"/>
      <c r="E39" s="14"/>
      <c r="F39" s="28"/>
      <c r="G39" s="28"/>
      <c r="H39" s="7"/>
      <c r="I39" s="7"/>
    </row>
    <row r="40" spans="1:9" ht="13.5">
      <c r="A40" s="5">
        <f>A37+1</f>
        <v>11</v>
      </c>
      <c r="B40" s="31" t="s">
        <v>19</v>
      </c>
      <c r="C40" s="6">
        <v>4</v>
      </c>
      <c r="D40" s="21">
        <f>SUM(D41:D41)</f>
        <v>4</v>
      </c>
      <c r="E40" s="30">
        <f>(D40*100)/C40</f>
        <v>100</v>
      </c>
      <c r="F40" s="28">
        <v>13.06</v>
      </c>
      <c r="G40" s="28">
        <v>13.06</v>
      </c>
      <c r="H40" s="26">
        <f>((G40*100)/F40)-100</f>
        <v>0</v>
      </c>
      <c r="I40" s="7">
        <f>FLOOR(G40,0.00001)*D40</f>
        <v>52.24</v>
      </c>
    </row>
    <row r="41" spans="1:9" ht="13.5">
      <c r="A41" s="5"/>
      <c r="B41" s="24"/>
      <c r="C41" s="6" t="s">
        <v>23</v>
      </c>
      <c r="D41" s="6">
        <v>4</v>
      </c>
      <c r="E41" s="27"/>
      <c r="F41" s="28"/>
      <c r="G41" s="28"/>
      <c r="H41" s="26"/>
      <c r="I41" s="7"/>
    </row>
    <row r="42" spans="1:9" ht="13.5">
      <c r="A42" s="5"/>
      <c r="B42" s="24"/>
      <c r="C42" s="6"/>
      <c r="D42" s="6"/>
      <c r="E42" s="14"/>
      <c r="F42" s="28"/>
      <c r="G42" s="28"/>
      <c r="H42" s="7"/>
      <c r="I42" s="7"/>
    </row>
    <row r="43" spans="1:9" ht="13.5">
      <c r="A43" s="5">
        <f>A40+1</f>
        <v>12</v>
      </c>
      <c r="B43" s="31" t="s">
        <v>19</v>
      </c>
      <c r="C43" s="6">
        <v>22</v>
      </c>
      <c r="D43" s="21">
        <f>SUM(D44:D44)</f>
        <v>22</v>
      </c>
      <c r="E43" s="30">
        <f>(D43*100)/C43</f>
        <v>100</v>
      </c>
      <c r="F43" s="28">
        <v>13.06</v>
      </c>
      <c r="G43" s="28">
        <v>13.06</v>
      </c>
      <c r="H43" s="26">
        <f>((G43*100)/F43)-100</f>
        <v>0</v>
      </c>
      <c r="I43" s="7">
        <f>FLOOR(G43,0.00001)*D43</f>
        <v>287.32</v>
      </c>
    </row>
    <row r="44" spans="1:9" ht="13.5">
      <c r="A44" s="5"/>
      <c r="B44" s="24"/>
      <c r="C44" s="6" t="s">
        <v>23</v>
      </c>
      <c r="D44" s="6">
        <v>22</v>
      </c>
      <c r="E44" s="27"/>
      <c r="F44" s="28"/>
      <c r="G44" s="28"/>
      <c r="H44" s="26"/>
      <c r="I44" s="7"/>
    </row>
    <row r="45" spans="1:9" ht="13.5">
      <c r="A45" s="5"/>
      <c r="B45" s="24"/>
      <c r="C45" s="6"/>
      <c r="D45" s="6"/>
      <c r="E45" s="14"/>
      <c r="F45" s="28"/>
      <c r="G45" s="28"/>
      <c r="H45" s="7"/>
      <c r="I45" s="7"/>
    </row>
    <row r="46" spans="1:9" ht="13.5">
      <c r="A46" s="5">
        <f>A43+1</f>
        <v>13</v>
      </c>
      <c r="B46" s="31" t="s">
        <v>19</v>
      </c>
      <c r="C46" s="6">
        <v>20</v>
      </c>
      <c r="D46" s="21">
        <f>SUM(D47:D47)</f>
        <v>20</v>
      </c>
      <c r="E46" s="30">
        <f>(D46*100)/C46</f>
        <v>100</v>
      </c>
      <c r="F46" s="28">
        <v>13.06</v>
      </c>
      <c r="G46" s="28">
        <v>13.06</v>
      </c>
      <c r="H46" s="26">
        <f>((G46*100)/F46)-100</f>
        <v>0</v>
      </c>
      <c r="I46" s="7">
        <f>FLOOR(G46,0.00001)*D46</f>
        <v>261.2</v>
      </c>
    </row>
    <row r="47" spans="1:9" ht="13.5">
      <c r="A47" s="5"/>
      <c r="B47" s="24"/>
      <c r="C47" s="6" t="s">
        <v>23</v>
      </c>
      <c r="D47" s="6">
        <v>20</v>
      </c>
      <c r="E47" s="27"/>
      <c r="F47" s="28"/>
      <c r="G47" s="28"/>
      <c r="H47" s="26"/>
      <c r="I47" s="7"/>
    </row>
    <row r="48" spans="1:9" ht="13.5">
      <c r="A48" s="5"/>
      <c r="B48" s="24"/>
      <c r="C48" s="6"/>
      <c r="D48" s="6"/>
      <c r="E48" s="14"/>
      <c r="F48" s="28"/>
      <c r="G48" s="28"/>
      <c r="H48" s="7"/>
      <c r="I48" s="7"/>
    </row>
    <row r="49" spans="1:9" ht="13.5">
      <c r="A49" s="5">
        <f>A46+1</f>
        <v>14</v>
      </c>
      <c r="B49" s="31" t="s">
        <v>19</v>
      </c>
      <c r="C49" s="6">
        <v>11</v>
      </c>
      <c r="D49" s="21">
        <f>SUM(D50:D50)</f>
        <v>0</v>
      </c>
      <c r="E49" s="30">
        <f>(D49*100)/C49</f>
        <v>0</v>
      </c>
      <c r="F49" s="28">
        <v>13.06</v>
      </c>
      <c r="G49" s="26">
        <v>0</v>
      </c>
      <c r="H49" s="26">
        <v>0</v>
      </c>
      <c r="I49" s="7">
        <f>FLOOR(G49,0.00001)*D49</f>
        <v>0</v>
      </c>
    </row>
    <row r="50" spans="1:9" ht="13.5">
      <c r="A50" s="5"/>
      <c r="B50" s="24"/>
      <c r="C50" s="6" t="s">
        <v>24</v>
      </c>
      <c r="D50" s="6"/>
      <c r="E50" s="27"/>
      <c r="F50" s="28"/>
      <c r="G50" s="28"/>
      <c r="H50" s="26"/>
      <c r="I50" s="7"/>
    </row>
    <row r="51" spans="1:9" ht="13.5">
      <c r="A51" s="5"/>
      <c r="B51" s="24"/>
      <c r="C51" s="6"/>
      <c r="D51" s="6"/>
      <c r="E51" s="14"/>
      <c r="F51" s="28"/>
      <c r="G51" s="28"/>
      <c r="H51" s="7"/>
      <c r="I51" s="7"/>
    </row>
    <row r="52" spans="1:9" ht="13.5">
      <c r="A52" s="5">
        <f>A49+1</f>
        <v>15</v>
      </c>
      <c r="B52" s="31" t="s">
        <v>19</v>
      </c>
      <c r="C52" s="6">
        <v>11</v>
      </c>
      <c r="D52" s="21">
        <f>SUM(D53:D53)</f>
        <v>0</v>
      </c>
      <c r="E52" s="30">
        <f>(D52*100)/C52</f>
        <v>0</v>
      </c>
      <c r="F52" s="28">
        <v>13.06</v>
      </c>
      <c r="G52" s="26">
        <v>0</v>
      </c>
      <c r="H52" s="26">
        <v>0</v>
      </c>
      <c r="I52" s="7">
        <f>FLOOR(G52,0.00001)*D52</f>
        <v>0</v>
      </c>
    </row>
    <row r="53" spans="1:9" ht="13.5">
      <c r="A53" s="5"/>
      <c r="B53" s="24"/>
      <c r="C53" s="6" t="s">
        <v>24</v>
      </c>
      <c r="D53" s="6"/>
      <c r="E53" s="27"/>
      <c r="F53" s="28"/>
      <c r="G53" s="28"/>
      <c r="H53" s="26"/>
      <c r="I53" s="7"/>
    </row>
    <row r="54" spans="1:9" ht="13.5">
      <c r="A54" s="5"/>
      <c r="B54" s="24"/>
      <c r="C54" s="6"/>
      <c r="D54" s="6"/>
      <c r="E54" s="14"/>
      <c r="F54" s="28"/>
      <c r="G54" s="28"/>
      <c r="H54" s="7"/>
      <c r="I54" s="7"/>
    </row>
    <row r="55" spans="1:9" ht="13.5">
      <c r="A55" s="5">
        <f>A52+1</f>
        <v>16</v>
      </c>
      <c r="B55" s="31" t="s">
        <v>19</v>
      </c>
      <c r="C55" s="6">
        <v>10</v>
      </c>
      <c r="D55" s="21">
        <f>SUM(D56:D56)</f>
        <v>10</v>
      </c>
      <c r="E55" s="30">
        <f>(D55*100)/C55</f>
        <v>100</v>
      </c>
      <c r="F55" s="28">
        <v>13.06</v>
      </c>
      <c r="G55" s="28">
        <v>13.06</v>
      </c>
      <c r="H55" s="26">
        <f>((G55*100)/F55)-100</f>
        <v>0</v>
      </c>
      <c r="I55" s="7">
        <f>FLOOR(G55,0.00001)*D55</f>
        <v>130.6</v>
      </c>
    </row>
    <row r="56" spans="1:9" ht="13.5">
      <c r="A56" s="5"/>
      <c r="B56" s="24"/>
      <c r="C56" s="6" t="s">
        <v>23</v>
      </c>
      <c r="D56" s="6">
        <v>10</v>
      </c>
      <c r="E56" s="27"/>
      <c r="F56" s="28"/>
      <c r="G56" s="28"/>
      <c r="H56" s="26"/>
      <c r="I56" s="7"/>
    </row>
    <row r="57" spans="1:9" ht="13.5">
      <c r="A57" s="5"/>
      <c r="B57" s="24"/>
      <c r="C57" s="6"/>
      <c r="D57" s="6"/>
      <c r="E57" s="14"/>
      <c r="F57" s="28"/>
      <c r="G57" s="28"/>
      <c r="H57" s="7"/>
      <c r="I57" s="7"/>
    </row>
    <row r="58" spans="1:9" ht="13.5">
      <c r="A58" s="5">
        <f>A55+1</f>
        <v>17</v>
      </c>
      <c r="B58" s="31" t="s">
        <v>19</v>
      </c>
      <c r="C58" s="6">
        <v>10</v>
      </c>
      <c r="D58" s="21">
        <f>SUM(D59:D59)</f>
        <v>10</v>
      </c>
      <c r="E58" s="30">
        <f>(D58*100)/C58</f>
        <v>100</v>
      </c>
      <c r="F58" s="28">
        <v>13.06</v>
      </c>
      <c r="G58" s="28">
        <v>13.06</v>
      </c>
      <c r="H58" s="26">
        <f>((G58*100)/F58)-100</f>
        <v>0</v>
      </c>
      <c r="I58" s="7">
        <f>FLOOR(G58,0.00001)*D58</f>
        <v>130.6</v>
      </c>
    </row>
    <row r="59" spans="1:9" ht="13.5">
      <c r="A59" s="5"/>
      <c r="B59" s="24"/>
      <c r="C59" s="6" t="s">
        <v>23</v>
      </c>
      <c r="D59" s="6">
        <v>10</v>
      </c>
      <c r="E59" s="27"/>
      <c r="F59" s="28"/>
      <c r="G59" s="28"/>
      <c r="H59" s="26"/>
      <c r="I59" s="7"/>
    </row>
    <row r="60" spans="1:9" ht="13.5">
      <c r="A60" s="5"/>
      <c r="B60" s="24"/>
      <c r="C60" s="6"/>
      <c r="D60" s="6"/>
      <c r="E60" s="14"/>
      <c r="F60" s="28"/>
      <c r="G60" s="28"/>
      <c r="H60" s="7"/>
      <c r="I60" s="7"/>
    </row>
    <row r="61" spans="1:9" ht="13.5">
      <c r="A61" s="5">
        <f>A58+1</f>
        <v>18</v>
      </c>
      <c r="B61" s="31" t="s">
        <v>19</v>
      </c>
      <c r="C61" s="6">
        <v>10</v>
      </c>
      <c r="D61" s="21">
        <f>SUM(D62:D62)</f>
        <v>10</v>
      </c>
      <c r="E61" s="30">
        <f>(D61*100)/C61</f>
        <v>100</v>
      </c>
      <c r="F61" s="28">
        <v>13.06</v>
      </c>
      <c r="G61" s="28">
        <v>13.06</v>
      </c>
      <c r="H61" s="26">
        <f>((G61*100)/F61)-100</f>
        <v>0</v>
      </c>
      <c r="I61" s="7">
        <f>FLOOR(G61,0.00001)*D61</f>
        <v>130.6</v>
      </c>
    </row>
    <row r="62" spans="1:9" ht="13.5">
      <c r="A62" s="5"/>
      <c r="B62" s="24"/>
      <c r="C62" s="6" t="s">
        <v>23</v>
      </c>
      <c r="D62" s="6">
        <v>10</v>
      </c>
      <c r="E62" s="27"/>
      <c r="F62" s="28"/>
      <c r="G62" s="28"/>
      <c r="H62" s="26"/>
      <c r="I62" s="7"/>
    </row>
    <row r="63" spans="1:9" ht="13.5">
      <c r="A63" s="5"/>
      <c r="B63" s="24"/>
      <c r="C63" s="6"/>
      <c r="D63" s="6"/>
      <c r="E63" s="14"/>
      <c r="F63" s="28"/>
      <c r="G63" s="28"/>
      <c r="H63" s="7"/>
      <c r="I63" s="7"/>
    </row>
    <row r="64" spans="1:9" ht="13.5">
      <c r="A64" s="5">
        <f>A61+1</f>
        <v>19</v>
      </c>
      <c r="B64" s="31" t="s">
        <v>19</v>
      </c>
      <c r="C64" s="6">
        <v>10</v>
      </c>
      <c r="D64" s="6">
        <f>SUM(D65)</f>
        <v>10</v>
      </c>
      <c r="E64" s="30">
        <f>(D64*100)/C64</f>
        <v>100</v>
      </c>
      <c r="F64" s="28">
        <v>13.06</v>
      </c>
      <c r="G64" s="28">
        <v>13.06</v>
      </c>
      <c r="H64" s="26">
        <f>((G64*100)/F64)-100</f>
        <v>0</v>
      </c>
      <c r="I64" s="7">
        <f>FLOOR(G64,0.00001)*D64</f>
        <v>130.6</v>
      </c>
    </row>
    <row r="65" spans="1:9" ht="13.5">
      <c r="A65" s="5"/>
      <c r="B65" s="24"/>
      <c r="C65" s="6" t="s">
        <v>23</v>
      </c>
      <c r="D65" s="6">
        <v>10</v>
      </c>
      <c r="E65" s="27"/>
      <c r="F65" s="28"/>
      <c r="G65" s="28"/>
      <c r="H65" s="26"/>
      <c r="I65" s="7"/>
    </row>
    <row r="66" spans="1:9" ht="13.5">
      <c r="A66" s="5"/>
      <c r="B66" s="24"/>
      <c r="C66" s="6"/>
      <c r="D66" s="6"/>
      <c r="E66" s="14"/>
      <c r="F66" s="28"/>
      <c r="G66" s="28"/>
      <c r="H66" s="7"/>
      <c r="I66" s="7"/>
    </row>
    <row r="67" spans="1:9" ht="13.5">
      <c r="A67" s="5">
        <f>A64+1</f>
        <v>20</v>
      </c>
      <c r="B67" s="31" t="s">
        <v>19</v>
      </c>
      <c r="C67" s="6">
        <v>10</v>
      </c>
      <c r="D67" s="21">
        <f>SUM(D68:D68)</f>
        <v>10</v>
      </c>
      <c r="E67" s="30">
        <f>(D67*100)/C67</f>
        <v>100</v>
      </c>
      <c r="F67" s="28">
        <v>13.06</v>
      </c>
      <c r="G67" s="28">
        <v>13.06</v>
      </c>
      <c r="H67" s="26">
        <f>((G67*100)/F67)-100</f>
        <v>0</v>
      </c>
      <c r="I67" s="7">
        <f>FLOOR(G67,0.00001)*D67</f>
        <v>130.6</v>
      </c>
    </row>
    <row r="68" spans="1:9" ht="13.5">
      <c r="A68" s="5"/>
      <c r="B68" s="24"/>
      <c r="C68" s="6" t="s">
        <v>23</v>
      </c>
      <c r="D68" s="6">
        <v>10</v>
      </c>
      <c r="E68" s="27"/>
      <c r="F68" s="28"/>
      <c r="G68" s="28"/>
      <c r="H68" s="26"/>
      <c r="I68" s="7"/>
    </row>
    <row r="69" spans="1:9" ht="13.5">
      <c r="A69" s="5"/>
      <c r="B69" s="24"/>
      <c r="C69" s="6"/>
      <c r="D69" s="6"/>
      <c r="E69" s="14"/>
      <c r="F69" s="28"/>
      <c r="G69" s="28"/>
      <c r="H69" s="7"/>
      <c r="I69" s="7"/>
    </row>
    <row r="70" spans="1:9" ht="13.5">
      <c r="A70" s="5">
        <f>A67+1</f>
        <v>21</v>
      </c>
      <c r="B70" s="31" t="s">
        <v>19</v>
      </c>
      <c r="C70" s="6">
        <v>20</v>
      </c>
      <c r="D70" s="21">
        <f>SUM(D71:D71)</f>
        <v>20</v>
      </c>
      <c r="E70" s="30">
        <f>(D70*100)/C70</f>
        <v>100</v>
      </c>
      <c r="F70" s="28">
        <v>13.06</v>
      </c>
      <c r="G70" s="28">
        <v>13.06</v>
      </c>
      <c r="H70" s="26">
        <f>((G70*100)/F70)-100</f>
        <v>0</v>
      </c>
      <c r="I70" s="7">
        <f>FLOOR(G70,0.00001)*D70</f>
        <v>261.2</v>
      </c>
    </row>
    <row r="71" spans="1:9" ht="13.5">
      <c r="A71" s="5"/>
      <c r="B71" s="24"/>
      <c r="C71" s="6" t="s">
        <v>23</v>
      </c>
      <c r="D71" s="6">
        <v>20</v>
      </c>
      <c r="E71" s="27"/>
      <c r="F71" s="28"/>
      <c r="G71" s="28"/>
      <c r="H71" s="26"/>
      <c r="I71" s="7"/>
    </row>
    <row r="72" spans="1:9" ht="13.5">
      <c r="A72" s="5"/>
      <c r="B72" s="24"/>
      <c r="C72" s="6"/>
      <c r="D72" s="6"/>
      <c r="E72" s="14"/>
      <c r="F72" s="28"/>
      <c r="G72" s="28"/>
      <c r="H72" s="7"/>
      <c r="I72" s="7"/>
    </row>
    <row r="73" spans="1:9" ht="13.5">
      <c r="A73" s="5">
        <f>A70+1</f>
        <v>22</v>
      </c>
      <c r="B73" s="31" t="s">
        <v>19</v>
      </c>
      <c r="C73" s="6">
        <v>54</v>
      </c>
      <c r="D73" s="21">
        <f>SUM(D74:D74)</f>
        <v>54</v>
      </c>
      <c r="E73" s="30">
        <f>(D73*100)/C73</f>
        <v>100</v>
      </c>
      <c r="F73" s="28">
        <v>13.06</v>
      </c>
      <c r="G73" s="28">
        <v>13.06</v>
      </c>
      <c r="H73" s="26">
        <f>((G73*100)/F73)-100</f>
        <v>0</v>
      </c>
      <c r="I73" s="7">
        <f>FLOOR(G73,0.00001)*D73</f>
        <v>705.24</v>
      </c>
    </row>
    <row r="74" spans="1:9" ht="13.5">
      <c r="A74" s="5"/>
      <c r="B74" s="24"/>
      <c r="C74" s="6" t="s">
        <v>23</v>
      </c>
      <c r="D74" s="6">
        <v>54</v>
      </c>
      <c r="E74" s="27"/>
      <c r="F74" s="28"/>
      <c r="G74" s="28"/>
      <c r="H74" s="26"/>
      <c r="I74" s="7"/>
    </row>
    <row r="75" spans="1:9" ht="13.5">
      <c r="A75" s="5"/>
      <c r="B75" s="24"/>
      <c r="C75" s="6"/>
      <c r="D75" s="6"/>
      <c r="E75" s="14"/>
      <c r="F75" s="28"/>
      <c r="G75" s="28"/>
      <c r="H75" s="7"/>
      <c r="I75" s="7"/>
    </row>
    <row r="76" spans="1:9" ht="13.5">
      <c r="A76" s="5">
        <f>A73+1</f>
        <v>23</v>
      </c>
      <c r="B76" s="31" t="s">
        <v>19</v>
      </c>
      <c r="C76" s="6">
        <v>30</v>
      </c>
      <c r="D76" s="21">
        <f>SUM(D77:D77)</f>
        <v>30</v>
      </c>
      <c r="E76" s="30">
        <f>(D76*100)/C76</f>
        <v>100</v>
      </c>
      <c r="F76" s="28">
        <v>13.06</v>
      </c>
      <c r="G76" s="28">
        <v>13.06</v>
      </c>
      <c r="H76" s="26">
        <f>((G76*100)/F76)-100</f>
        <v>0</v>
      </c>
      <c r="I76" s="7">
        <f>FLOOR(G76,0.00001)*D76</f>
        <v>391.8</v>
      </c>
    </row>
    <row r="77" spans="1:9" ht="13.5">
      <c r="A77" s="5"/>
      <c r="B77" s="24"/>
      <c r="C77" s="6" t="s">
        <v>25</v>
      </c>
      <c r="D77" s="6">
        <v>30</v>
      </c>
      <c r="E77" s="27"/>
      <c r="F77" s="28"/>
      <c r="G77" s="28"/>
      <c r="H77" s="26"/>
      <c r="I77" s="7"/>
    </row>
    <row r="78" spans="1:9" ht="13.5">
      <c r="A78" s="5"/>
      <c r="B78" s="24"/>
      <c r="C78" s="6"/>
      <c r="D78" s="6"/>
      <c r="E78" s="14"/>
      <c r="F78" s="28"/>
      <c r="G78" s="28"/>
      <c r="H78" s="7"/>
      <c r="I78" s="7"/>
    </row>
    <row r="79" spans="1:9" ht="13.5">
      <c r="A79" s="5">
        <f>A76+1</f>
        <v>24</v>
      </c>
      <c r="B79" s="31" t="s">
        <v>19</v>
      </c>
      <c r="C79" s="6">
        <v>15</v>
      </c>
      <c r="D79" s="21">
        <f>SUM(D80:D80)</f>
        <v>15</v>
      </c>
      <c r="E79" s="30">
        <f>(D79*100)/C79</f>
        <v>100</v>
      </c>
      <c r="F79" s="28">
        <v>13.06</v>
      </c>
      <c r="G79" s="28">
        <v>13.06</v>
      </c>
      <c r="H79" s="26">
        <f>((G79*100)/F79)-100</f>
        <v>0</v>
      </c>
      <c r="I79" s="7">
        <f>FLOOR(G79,0.00001)*D79</f>
        <v>195.9</v>
      </c>
    </row>
    <row r="80" spans="1:9" ht="13.5">
      <c r="A80" s="5"/>
      <c r="C80" s="6" t="s">
        <v>25</v>
      </c>
      <c r="D80" s="6">
        <v>15</v>
      </c>
      <c r="E80" s="27"/>
      <c r="F80" s="28"/>
      <c r="G80" s="28"/>
      <c r="H80" s="26"/>
      <c r="I80" s="7"/>
    </row>
    <row r="81" spans="1:9" ht="13.5">
      <c r="A81" s="5"/>
      <c r="B81" s="24"/>
      <c r="C81" s="6"/>
      <c r="D81" s="6"/>
      <c r="E81" s="14"/>
      <c r="F81" s="28"/>
      <c r="G81" s="28"/>
      <c r="H81" s="7"/>
      <c r="I81" s="7"/>
    </row>
    <row r="82" spans="1:9" ht="13.5">
      <c r="A82" s="5">
        <f>A79+1</f>
        <v>25</v>
      </c>
      <c r="B82" s="31" t="s">
        <v>19</v>
      </c>
      <c r="C82" s="6">
        <v>8</v>
      </c>
      <c r="D82" s="21">
        <f>SUM(D83:D83)</f>
        <v>8</v>
      </c>
      <c r="E82" s="30">
        <f>(D82*100)/C82</f>
        <v>100</v>
      </c>
      <c r="F82" s="28">
        <v>13.06</v>
      </c>
      <c r="G82" s="28">
        <v>13.06</v>
      </c>
      <c r="H82" s="26">
        <f>((G82*100)/F82)-100</f>
        <v>0</v>
      </c>
      <c r="I82" s="7">
        <f>FLOOR(G82,0.00001)*D82</f>
        <v>104.48</v>
      </c>
    </row>
    <row r="83" spans="1:9" ht="13.5">
      <c r="A83" s="5"/>
      <c r="B83" s="24"/>
      <c r="C83" s="6" t="s">
        <v>25</v>
      </c>
      <c r="D83" s="6">
        <v>8</v>
      </c>
      <c r="E83" s="27"/>
      <c r="F83" s="28"/>
      <c r="G83" s="28"/>
      <c r="H83" s="26"/>
      <c r="I83" s="7"/>
    </row>
    <row r="84" spans="1:9" ht="13.5">
      <c r="A84" s="5"/>
      <c r="B84" s="24"/>
      <c r="C84" s="6"/>
      <c r="D84" s="6"/>
      <c r="E84" s="14"/>
      <c r="F84" s="28"/>
      <c r="G84" s="28"/>
      <c r="H84" s="7"/>
      <c r="I84" s="7"/>
    </row>
    <row r="85" spans="1:9" ht="13.5">
      <c r="A85" s="5">
        <f>A82+1</f>
        <v>26</v>
      </c>
      <c r="B85" s="31" t="s">
        <v>19</v>
      </c>
      <c r="C85" s="6">
        <v>12</v>
      </c>
      <c r="D85" s="21">
        <f>SUM(D86:D86)</f>
        <v>12</v>
      </c>
      <c r="E85" s="30">
        <f>(D85*100)/C85</f>
        <v>100</v>
      </c>
      <c r="F85" s="28">
        <v>13.06</v>
      </c>
      <c r="G85" s="28">
        <v>13.06</v>
      </c>
      <c r="H85" s="26">
        <f>((G85*100)/F85)-100</f>
        <v>0</v>
      </c>
      <c r="I85" s="7">
        <f>FLOOR(G85,0.00001)*D85</f>
        <v>156.72</v>
      </c>
    </row>
    <row r="86" spans="1:9" ht="13.5">
      <c r="A86" s="5"/>
      <c r="B86" s="24"/>
      <c r="C86" s="6" t="s">
        <v>25</v>
      </c>
      <c r="D86" s="6">
        <v>12</v>
      </c>
      <c r="E86" s="27"/>
      <c r="F86" s="28"/>
      <c r="G86" s="28"/>
      <c r="H86" s="26"/>
      <c r="I86" s="7"/>
    </row>
    <row r="87" spans="1:9" ht="13.5">
      <c r="A87" s="5"/>
      <c r="B87" s="24"/>
      <c r="C87" s="6"/>
      <c r="D87" s="6"/>
      <c r="E87" s="14"/>
      <c r="F87" s="28"/>
      <c r="G87" s="28"/>
      <c r="H87" s="7"/>
      <c r="I87" s="7"/>
    </row>
    <row r="88" spans="1:9" ht="13.5">
      <c r="A88" s="5">
        <f>A85+1</f>
        <v>27</v>
      </c>
      <c r="B88" s="31" t="s">
        <v>19</v>
      </c>
      <c r="C88" s="6">
        <v>8</v>
      </c>
      <c r="D88" s="21">
        <f>SUM(D89:D89)</f>
        <v>8</v>
      </c>
      <c r="E88" s="30">
        <f>(D88*100)/C88</f>
        <v>100</v>
      </c>
      <c r="F88" s="28">
        <v>13.06</v>
      </c>
      <c r="G88" s="28">
        <v>13.06</v>
      </c>
      <c r="H88" s="26">
        <f>((G88*100)/F88)-100</f>
        <v>0</v>
      </c>
      <c r="I88" s="7">
        <f>FLOOR(G88,0.00001)*D88</f>
        <v>104.48</v>
      </c>
    </row>
    <row r="89" spans="1:9" ht="13.5">
      <c r="A89" s="5"/>
      <c r="B89" s="24"/>
      <c r="C89" s="6" t="s">
        <v>25</v>
      </c>
      <c r="D89" s="6">
        <v>8</v>
      </c>
      <c r="E89" s="27"/>
      <c r="F89" s="28"/>
      <c r="G89" s="28"/>
      <c r="H89" s="26"/>
      <c r="I89" s="7"/>
    </row>
    <row r="90" spans="1:9" ht="13.5">
      <c r="A90" s="5"/>
      <c r="B90" s="24"/>
      <c r="C90" s="6"/>
      <c r="D90" s="6"/>
      <c r="E90" s="14"/>
      <c r="F90" s="28"/>
      <c r="G90" s="28"/>
      <c r="H90" s="7"/>
      <c r="I90" s="7"/>
    </row>
    <row r="91" spans="1:9" ht="13.5">
      <c r="A91" s="5">
        <f>A88+1</f>
        <v>28</v>
      </c>
      <c r="B91" s="31" t="s">
        <v>19</v>
      </c>
      <c r="C91" s="6">
        <v>8</v>
      </c>
      <c r="D91" s="6">
        <f>SUM(D92)</f>
        <v>8</v>
      </c>
      <c r="E91" s="30">
        <f>(D91*100)/C91</f>
        <v>100</v>
      </c>
      <c r="F91" s="28">
        <v>13.06</v>
      </c>
      <c r="G91" s="28">
        <v>13.06</v>
      </c>
      <c r="H91" s="26">
        <f>((G91*100)/F91)-100</f>
        <v>0</v>
      </c>
      <c r="I91" s="7">
        <f>FLOOR(G91,0.00001)*D91</f>
        <v>104.48</v>
      </c>
    </row>
    <row r="92" spans="1:9" ht="13.5">
      <c r="A92" s="5"/>
      <c r="B92" s="24"/>
      <c r="C92" s="6" t="s">
        <v>25</v>
      </c>
      <c r="D92" s="6">
        <v>8</v>
      </c>
      <c r="E92" s="27"/>
      <c r="F92" s="28"/>
      <c r="G92" s="28"/>
      <c r="H92" s="26"/>
      <c r="I92" s="7"/>
    </row>
    <row r="93" spans="1:9" ht="13.5">
      <c r="A93" s="5"/>
      <c r="B93" s="24"/>
      <c r="C93" s="6"/>
      <c r="D93" s="6"/>
      <c r="E93" s="14"/>
      <c r="F93" s="28"/>
      <c r="G93" s="28"/>
      <c r="H93" s="7"/>
      <c r="I93" s="7"/>
    </row>
    <row r="94" spans="1:9" ht="13.5">
      <c r="A94" s="5">
        <f>A91+1</f>
        <v>29</v>
      </c>
      <c r="B94" s="31" t="s">
        <v>19</v>
      </c>
      <c r="C94" s="6">
        <v>49</v>
      </c>
      <c r="D94" s="6">
        <f>SUM(D95)</f>
        <v>49</v>
      </c>
      <c r="E94" s="30">
        <f>(D94*100)/C94</f>
        <v>100</v>
      </c>
      <c r="F94" s="28">
        <v>13.06</v>
      </c>
      <c r="G94" s="28">
        <v>13.06</v>
      </c>
      <c r="H94" s="26">
        <f>((G94*100)/F94)-100</f>
        <v>0</v>
      </c>
      <c r="I94" s="7">
        <f>FLOOR(G94,0.00001)*D94</f>
        <v>639.94</v>
      </c>
    </row>
    <row r="95" spans="1:9" ht="13.5">
      <c r="A95" s="5"/>
      <c r="B95" s="31"/>
      <c r="C95" s="6" t="s">
        <v>25</v>
      </c>
      <c r="D95" s="6">
        <v>49</v>
      </c>
      <c r="E95" s="27"/>
      <c r="F95" s="28"/>
      <c r="G95" s="28"/>
      <c r="H95" s="26"/>
      <c r="I95" s="7"/>
    </row>
    <row r="96" spans="1:9" ht="13.5">
      <c r="A96" s="5"/>
      <c r="B96" s="24"/>
      <c r="C96" s="6"/>
      <c r="D96" s="6"/>
      <c r="E96" s="14"/>
      <c r="F96" s="28"/>
      <c r="G96" s="28"/>
      <c r="H96" s="7"/>
      <c r="I96" s="7"/>
    </row>
    <row r="97" spans="1:9" ht="13.5">
      <c r="A97" s="5">
        <f>A94+1</f>
        <v>30</v>
      </c>
      <c r="B97" s="31" t="s">
        <v>19</v>
      </c>
      <c r="C97" s="6">
        <v>8</v>
      </c>
      <c r="D97" s="6">
        <f>SUM(D98)</f>
        <v>8</v>
      </c>
      <c r="E97" s="30">
        <f>(D97*100)/C97</f>
        <v>100</v>
      </c>
      <c r="F97" s="28">
        <v>13.06</v>
      </c>
      <c r="G97" s="28">
        <v>13.06</v>
      </c>
      <c r="H97" s="26">
        <f>((G97*100)/F97)-100</f>
        <v>0</v>
      </c>
      <c r="I97" s="7">
        <f>FLOOR(G97,0.00001)*D97</f>
        <v>104.48</v>
      </c>
    </row>
    <row r="98" spans="1:9" ht="13.5">
      <c r="A98" s="5"/>
      <c r="B98" s="24"/>
      <c r="C98" s="6" t="s">
        <v>25</v>
      </c>
      <c r="D98" s="6">
        <v>8</v>
      </c>
      <c r="E98" s="27"/>
      <c r="F98" s="28"/>
      <c r="G98" s="28"/>
      <c r="H98" s="26"/>
      <c r="I98" s="7"/>
    </row>
    <row r="99" spans="1:9" ht="13.5">
      <c r="A99" s="5"/>
      <c r="B99" s="24"/>
      <c r="C99" s="6"/>
      <c r="D99" s="6"/>
      <c r="E99" s="14"/>
      <c r="F99" s="28"/>
      <c r="G99" s="28"/>
      <c r="H99" s="7"/>
      <c r="I99" s="7"/>
    </row>
    <row r="100" spans="1:9" ht="13.5">
      <c r="A100" s="5">
        <f>A97+1</f>
        <v>31</v>
      </c>
      <c r="B100" s="31" t="s">
        <v>19</v>
      </c>
      <c r="C100" s="6">
        <v>8</v>
      </c>
      <c r="D100" s="21">
        <f>SUM(D101:D101)</f>
        <v>8</v>
      </c>
      <c r="E100" s="30">
        <f>(D100*100)/C100</f>
        <v>100</v>
      </c>
      <c r="F100" s="28">
        <v>13.06</v>
      </c>
      <c r="G100" s="28">
        <v>13.06</v>
      </c>
      <c r="H100" s="26">
        <f>((G100*100)/F100)-100</f>
        <v>0</v>
      </c>
      <c r="I100" s="7">
        <f>FLOOR(G100,0.00001)*D100</f>
        <v>104.48</v>
      </c>
    </row>
    <row r="101" spans="1:9" ht="13.5">
      <c r="A101" s="5"/>
      <c r="B101" s="24"/>
      <c r="C101" s="6" t="s">
        <v>25</v>
      </c>
      <c r="D101" s="6">
        <v>8</v>
      </c>
      <c r="E101" s="27"/>
      <c r="F101" s="28"/>
      <c r="G101" s="28"/>
      <c r="H101" s="26"/>
      <c r="I101" s="7"/>
    </row>
    <row r="102" spans="1:9" ht="13.5">
      <c r="A102" s="5"/>
      <c r="B102" s="24"/>
      <c r="C102" s="6"/>
      <c r="D102" s="6"/>
      <c r="E102" s="14"/>
      <c r="F102" s="28"/>
      <c r="G102" s="28"/>
      <c r="H102" s="7"/>
      <c r="I102" s="7"/>
    </row>
    <row r="103" spans="1:9" ht="13.5">
      <c r="A103" s="5">
        <f>A100+1</f>
        <v>32</v>
      </c>
      <c r="B103" s="31" t="s">
        <v>19</v>
      </c>
      <c r="C103" s="6">
        <v>9</v>
      </c>
      <c r="D103" s="21">
        <f>SUM(D104:D104)</f>
        <v>9</v>
      </c>
      <c r="E103" s="30">
        <f>(D103*100)/C103</f>
        <v>100</v>
      </c>
      <c r="F103" s="28">
        <v>13.06</v>
      </c>
      <c r="G103" s="28">
        <v>13.06</v>
      </c>
      <c r="H103" s="26">
        <f>((G103*100)/F103)-100</f>
        <v>0</v>
      </c>
      <c r="I103" s="7">
        <f>FLOOR(G103,0.00001)*D103</f>
        <v>117.54</v>
      </c>
    </row>
    <row r="104" spans="1:9" ht="13.5">
      <c r="A104" s="5"/>
      <c r="B104" s="24"/>
      <c r="C104" s="6" t="s">
        <v>25</v>
      </c>
      <c r="D104" s="6">
        <v>9</v>
      </c>
      <c r="E104" s="27"/>
      <c r="F104" s="28"/>
      <c r="G104" s="28"/>
      <c r="H104" s="26"/>
      <c r="I104" s="7"/>
    </row>
    <row r="105" spans="1:9" ht="13.5">
      <c r="A105" s="5"/>
      <c r="B105" s="24"/>
      <c r="C105" s="6"/>
      <c r="D105" s="6"/>
      <c r="E105" s="14"/>
      <c r="F105" s="28"/>
      <c r="G105" s="28"/>
      <c r="H105" s="7"/>
      <c r="I105" s="7"/>
    </row>
    <row r="106" spans="1:9" ht="13.5">
      <c r="A106" s="5">
        <f>A103+1</f>
        <v>33</v>
      </c>
      <c r="B106" s="31" t="s">
        <v>19</v>
      </c>
      <c r="C106" s="6">
        <v>9</v>
      </c>
      <c r="D106" s="21">
        <f>SUM(D107:D107)</f>
        <v>9</v>
      </c>
      <c r="E106" s="30">
        <f>(D106*100)/C106</f>
        <v>100</v>
      </c>
      <c r="F106" s="28">
        <v>13.06</v>
      </c>
      <c r="G106" s="28">
        <v>13.06</v>
      </c>
      <c r="H106" s="26">
        <f>((G106*100)/F106)-100</f>
        <v>0</v>
      </c>
      <c r="I106" s="7">
        <f>FLOOR(G106,0.00001)*D106</f>
        <v>117.54</v>
      </c>
    </row>
    <row r="107" spans="1:9" ht="13.5">
      <c r="A107" s="5"/>
      <c r="B107" s="24"/>
      <c r="C107" s="6" t="s">
        <v>25</v>
      </c>
      <c r="D107" s="6">
        <v>9</v>
      </c>
      <c r="E107" s="27"/>
      <c r="F107" s="28"/>
      <c r="G107" s="28"/>
      <c r="H107" s="26"/>
      <c r="I107" s="7"/>
    </row>
    <row r="108" spans="1:9" ht="13.5">
      <c r="A108" s="5"/>
      <c r="B108" s="24"/>
      <c r="C108" s="6"/>
      <c r="D108" s="6"/>
      <c r="E108" s="14"/>
      <c r="F108" s="28"/>
      <c r="G108" s="28"/>
      <c r="H108" s="7"/>
      <c r="I108" s="7"/>
    </row>
    <row r="109" spans="1:9" ht="13.5">
      <c r="A109" s="5">
        <f>A106+1</f>
        <v>34</v>
      </c>
      <c r="B109" s="31" t="s">
        <v>19</v>
      </c>
      <c r="C109" s="6">
        <v>8</v>
      </c>
      <c r="D109" s="21">
        <f>SUM(D110:D110)</f>
        <v>8</v>
      </c>
      <c r="E109" s="30">
        <f>(D109*100)/C109</f>
        <v>100</v>
      </c>
      <c r="F109" s="28">
        <v>13.06</v>
      </c>
      <c r="G109" s="28">
        <v>13.06</v>
      </c>
      <c r="H109" s="26">
        <f>((G109*100)/F109)-100</f>
        <v>0</v>
      </c>
      <c r="I109" s="7">
        <f>FLOOR(G109,0.00001)*D109</f>
        <v>104.48</v>
      </c>
    </row>
    <row r="110" spans="1:9" ht="13.5">
      <c r="A110" s="5"/>
      <c r="B110" s="24"/>
      <c r="C110" s="6" t="s">
        <v>25</v>
      </c>
      <c r="D110" s="6">
        <v>8</v>
      </c>
      <c r="E110" s="27"/>
      <c r="F110" s="28"/>
      <c r="G110" s="28"/>
      <c r="H110" s="26"/>
      <c r="I110" s="7"/>
    </row>
    <row r="111" spans="1:9" ht="13.5">
      <c r="A111" s="5"/>
      <c r="B111" s="24"/>
      <c r="C111" s="6"/>
      <c r="D111" s="6"/>
      <c r="E111" s="14"/>
      <c r="F111" s="28"/>
      <c r="G111" s="28"/>
      <c r="H111" s="7"/>
      <c r="I111" s="7"/>
    </row>
    <row r="112" spans="1:9" ht="13.5">
      <c r="A112" s="5">
        <f>A109+1</f>
        <v>35</v>
      </c>
      <c r="B112" s="31" t="s">
        <v>19</v>
      </c>
      <c r="C112" s="6">
        <v>8</v>
      </c>
      <c r="D112" s="21">
        <f>SUM(D113:D113)</f>
        <v>8</v>
      </c>
      <c r="E112" s="30">
        <f>(D112*100)/C112</f>
        <v>100</v>
      </c>
      <c r="F112" s="28">
        <v>13.06</v>
      </c>
      <c r="G112" s="28">
        <v>13.06</v>
      </c>
      <c r="H112" s="26">
        <f>((G112*100)/F112)-100</f>
        <v>0</v>
      </c>
      <c r="I112" s="7">
        <f>FLOOR(G112,0.00001)*D112</f>
        <v>104.48</v>
      </c>
    </row>
    <row r="113" spans="1:9" ht="13.5">
      <c r="A113" s="5"/>
      <c r="B113" s="24"/>
      <c r="C113" s="6" t="s">
        <v>25</v>
      </c>
      <c r="D113" s="6">
        <v>8</v>
      </c>
      <c r="E113" s="27"/>
      <c r="F113" s="28"/>
      <c r="G113" s="28"/>
      <c r="H113" s="26"/>
      <c r="I113" s="7"/>
    </row>
    <row r="114" spans="1:9" ht="13.5">
      <c r="A114" s="5"/>
      <c r="B114" s="24"/>
      <c r="C114" s="6"/>
      <c r="D114" s="6"/>
      <c r="E114" s="14"/>
      <c r="F114" s="28"/>
      <c r="G114" s="28"/>
      <c r="H114" s="7"/>
      <c r="I114" s="7"/>
    </row>
    <row r="115" spans="1:9" ht="13.5">
      <c r="A115" s="5">
        <f>A112+1</f>
        <v>36</v>
      </c>
      <c r="B115" s="31" t="s">
        <v>19</v>
      </c>
      <c r="C115" s="6">
        <v>19</v>
      </c>
      <c r="D115" s="21">
        <f>SUM(D116:D116)</f>
        <v>0</v>
      </c>
      <c r="E115" s="30">
        <f>(D115*100)/C115</f>
        <v>0</v>
      </c>
      <c r="F115" s="28">
        <v>13.06</v>
      </c>
      <c r="G115" s="26">
        <v>0</v>
      </c>
      <c r="H115" s="26">
        <v>0</v>
      </c>
      <c r="I115" s="7">
        <f>FLOOR(G115,0.00001)*D115</f>
        <v>0</v>
      </c>
    </row>
    <row r="116" spans="1:9" ht="13.5">
      <c r="A116" s="5"/>
      <c r="B116" s="24"/>
      <c r="C116" s="6" t="s">
        <v>24</v>
      </c>
      <c r="D116" s="6"/>
      <c r="E116" s="27"/>
      <c r="F116" s="28"/>
      <c r="G116" s="28"/>
      <c r="H116" s="26"/>
      <c r="I116" s="7"/>
    </row>
    <row r="117" spans="1:9" ht="13.5">
      <c r="A117" s="5"/>
      <c r="B117" s="24"/>
      <c r="C117" s="6"/>
      <c r="D117" s="6"/>
      <c r="E117" s="14"/>
      <c r="F117" s="28"/>
      <c r="G117" s="28"/>
      <c r="H117" s="7"/>
      <c r="I117" s="7"/>
    </row>
    <row r="118" spans="1:9" ht="13.5">
      <c r="A118" s="5">
        <f>A115+1</f>
        <v>37</v>
      </c>
      <c r="B118" s="31" t="s">
        <v>19</v>
      </c>
      <c r="C118" s="6">
        <v>8</v>
      </c>
      <c r="D118" s="21">
        <f>SUM(D119:D119)</f>
        <v>0</v>
      </c>
      <c r="E118" s="30">
        <f>(D118*100)/C118</f>
        <v>0</v>
      </c>
      <c r="F118" s="28">
        <v>13.06</v>
      </c>
      <c r="G118" s="26">
        <v>0</v>
      </c>
      <c r="H118" s="26">
        <v>0</v>
      </c>
      <c r="I118" s="7">
        <f>FLOOR(G118,0.00001)*D118</f>
        <v>0</v>
      </c>
    </row>
    <row r="119" spans="1:9" ht="13.5">
      <c r="A119" s="5"/>
      <c r="B119" s="24"/>
      <c r="C119" s="6" t="s">
        <v>24</v>
      </c>
      <c r="D119" s="6"/>
      <c r="E119" s="27"/>
      <c r="F119" s="28"/>
      <c r="G119" s="28"/>
      <c r="H119" s="26"/>
      <c r="I119" s="7"/>
    </row>
    <row r="120" spans="1:9" ht="13.5">
      <c r="A120" s="5"/>
      <c r="B120" s="24"/>
      <c r="C120" s="6"/>
      <c r="D120" s="6"/>
      <c r="E120" s="14"/>
      <c r="F120" s="28"/>
      <c r="G120" s="28"/>
      <c r="H120" s="7"/>
      <c r="I120" s="7"/>
    </row>
    <row r="121" spans="1:9" ht="13.5">
      <c r="A121" s="5">
        <f>A118+1</f>
        <v>38</v>
      </c>
      <c r="B121" s="31" t="s">
        <v>19</v>
      </c>
      <c r="C121" s="6">
        <v>37</v>
      </c>
      <c r="D121" s="21">
        <f>SUM(D122:D122)</f>
        <v>37</v>
      </c>
      <c r="E121" s="30">
        <f>(D121*100)/C121</f>
        <v>100</v>
      </c>
      <c r="F121" s="28">
        <v>13.06</v>
      </c>
      <c r="G121" s="28">
        <v>13.06</v>
      </c>
      <c r="H121" s="26">
        <f>((G121*100)/F121)-100</f>
        <v>0</v>
      </c>
      <c r="I121" s="7">
        <f>FLOOR(G121,0.00001)*D121</f>
        <v>483.22</v>
      </c>
    </row>
    <row r="122" spans="1:9" ht="13.5">
      <c r="A122" s="5"/>
      <c r="B122" s="24"/>
      <c r="C122" s="6" t="s">
        <v>26</v>
      </c>
      <c r="D122" s="6">
        <v>37</v>
      </c>
      <c r="E122" s="27"/>
      <c r="F122" s="28"/>
      <c r="G122" s="28"/>
      <c r="H122" s="26"/>
      <c r="I122" s="7"/>
    </row>
    <row r="123" spans="1:9" ht="13.5">
      <c r="A123" s="5"/>
      <c r="B123" s="24"/>
      <c r="C123" s="6"/>
      <c r="D123" s="6"/>
      <c r="E123" s="14"/>
      <c r="F123" s="28"/>
      <c r="G123" s="28"/>
      <c r="H123" s="7"/>
      <c r="I123" s="7"/>
    </row>
    <row r="124" spans="1:9" ht="13.5">
      <c r="A124" s="5">
        <f>A121+1</f>
        <v>39</v>
      </c>
      <c r="B124" s="31" t="s">
        <v>19</v>
      </c>
      <c r="C124" s="6">
        <v>11</v>
      </c>
      <c r="D124" s="21">
        <f>SUM(D125:D125)</f>
        <v>11</v>
      </c>
      <c r="E124" s="30">
        <f>(D124*100)/C124</f>
        <v>100</v>
      </c>
      <c r="F124" s="28">
        <v>13.06</v>
      </c>
      <c r="G124" s="28">
        <v>13.06</v>
      </c>
      <c r="H124" s="26">
        <f>((G124*100)/F124)-100</f>
        <v>0</v>
      </c>
      <c r="I124" s="7">
        <f>FLOOR(G124,0.00001)*D124</f>
        <v>143.66</v>
      </c>
    </row>
    <row r="125" spans="1:9" ht="13.5">
      <c r="A125" s="5"/>
      <c r="B125" s="24"/>
      <c r="C125" s="6" t="s">
        <v>26</v>
      </c>
      <c r="D125" s="6">
        <v>11</v>
      </c>
      <c r="E125" s="27"/>
      <c r="F125" s="28"/>
      <c r="G125" s="28"/>
      <c r="H125" s="26"/>
      <c r="I125" s="7"/>
    </row>
    <row r="126" spans="1:9" ht="13.5">
      <c r="A126" s="5"/>
      <c r="B126" s="24"/>
      <c r="C126" s="6"/>
      <c r="D126" s="6"/>
      <c r="E126" s="14"/>
      <c r="F126" s="28"/>
      <c r="G126" s="28"/>
      <c r="H126" s="7"/>
      <c r="I126" s="7"/>
    </row>
    <row r="127" spans="1:9" ht="13.5">
      <c r="A127" s="5">
        <f>A124+1</f>
        <v>40</v>
      </c>
      <c r="B127" s="31" t="s">
        <v>19</v>
      </c>
      <c r="C127" s="6">
        <v>25</v>
      </c>
      <c r="D127" s="21">
        <f>SUM(D128:D128)</f>
        <v>0</v>
      </c>
      <c r="E127" s="30">
        <f>(D127*100)/C127</f>
        <v>0</v>
      </c>
      <c r="F127" s="28">
        <v>13.06</v>
      </c>
      <c r="G127" s="26">
        <v>0</v>
      </c>
      <c r="H127" s="26">
        <v>0</v>
      </c>
      <c r="I127" s="7">
        <f>FLOOR(G127,0.00001)*D127</f>
        <v>0</v>
      </c>
    </row>
    <row r="128" spans="1:9" ht="13.5">
      <c r="A128" s="5"/>
      <c r="B128" s="24"/>
      <c r="C128" s="6" t="s">
        <v>24</v>
      </c>
      <c r="D128" s="6"/>
      <c r="E128" s="27"/>
      <c r="F128" s="28"/>
      <c r="G128" s="28"/>
      <c r="H128" s="26"/>
      <c r="I128" s="7"/>
    </row>
    <row r="129" spans="1:9" ht="13.5">
      <c r="A129" s="5"/>
      <c r="B129" s="24"/>
      <c r="C129" s="6"/>
      <c r="D129" s="6"/>
      <c r="E129" s="14"/>
      <c r="F129" s="28"/>
      <c r="G129" s="28"/>
      <c r="H129" s="7"/>
      <c r="I129" s="7"/>
    </row>
    <row r="130" spans="1:9" ht="13.5">
      <c r="A130" s="5">
        <f>A127+1</f>
        <v>41</v>
      </c>
      <c r="B130" s="31" t="s">
        <v>19</v>
      </c>
      <c r="C130" s="6">
        <v>75</v>
      </c>
      <c r="D130" s="21">
        <f>SUM(D131:D131)</f>
        <v>0</v>
      </c>
      <c r="E130" s="30">
        <f>(D130*100)/C130</f>
        <v>0</v>
      </c>
      <c r="F130" s="28">
        <v>13.06</v>
      </c>
      <c r="G130" s="26">
        <v>0</v>
      </c>
      <c r="H130" s="26">
        <v>0</v>
      </c>
      <c r="I130" s="7">
        <f>FLOOR(G130,0.00001)*D130</f>
        <v>0</v>
      </c>
    </row>
    <row r="131" spans="1:9" ht="13.5">
      <c r="A131" s="5"/>
      <c r="B131" s="24"/>
      <c r="C131" s="6" t="s">
        <v>24</v>
      </c>
      <c r="D131" s="6"/>
      <c r="E131" s="27"/>
      <c r="F131" s="28"/>
      <c r="G131" s="28"/>
      <c r="H131" s="26"/>
      <c r="I131" s="7"/>
    </row>
    <row r="132" spans="1:9" ht="13.5">
      <c r="A132" s="5"/>
      <c r="B132" s="24"/>
      <c r="C132" s="6"/>
      <c r="D132" s="6"/>
      <c r="E132" s="14"/>
      <c r="F132" s="28"/>
      <c r="G132" s="28"/>
      <c r="H132" s="7"/>
      <c r="I132" s="7"/>
    </row>
    <row r="133" spans="1:9" ht="13.5">
      <c r="A133" s="5">
        <f>A130+1</f>
        <v>42</v>
      </c>
      <c r="B133" s="31" t="s">
        <v>19</v>
      </c>
      <c r="C133" s="6">
        <v>3</v>
      </c>
      <c r="D133" s="21">
        <f>SUM(D134:D134)</f>
        <v>3</v>
      </c>
      <c r="E133" s="30">
        <f>(D133*100)/C133</f>
        <v>100</v>
      </c>
      <c r="F133" s="28">
        <v>13.06</v>
      </c>
      <c r="G133" s="28">
        <v>13.06</v>
      </c>
      <c r="H133" s="26">
        <f>((G133*100)/F133)-100</f>
        <v>0</v>
      </c>
      <c r="I133" s="7">
        <f>FLOOR(G133,0.00001)*D133</f>
        <v>39.18</v>
      </c>
    </row>
    <row r="134" spans="1:9" ht="13.5">
      <c r="A134" s="5"/>
      <c r="B134" s="24"/>
      <c r="C134" s="6" t="s">
        <v>26</v>
      </c>
      <c r="D134" s="6">
        <v>3</v>
      </c>
      <c r="E134" s="27"/>
      <c r="F134" s="28"/>
      <c r="G134" s="28"/>
      <c r="H134" s="26"/>
      <c r="I134" s="7"/>
    </row>
    <row r="135" spans="1:9" ht="13.5">
      <c r="A135" s="5"/>
      <c r="B135" s="24"/>
      <c r="C135" s="6"/>
      <c r="D135" s="6"/>
      <c r="E135" s="14"/>
      <c r="F135" s="28"/>
      <c r="G135" s="28"/>
      <c r="H135" s="7"/>
      <c r="I135" s="7"/>
    </row>
    <row r="136" spans="1:9" ht="13.5">
      <c r="A136" s="5">
        <f>A133+1</f>
        <v>43</v>
      </c>
      <c r="B136" s="31" t="s">
        <v>19</v>
      </c>
      <c r="C136" s="6">
        <v>3</v>
      </c>
      <c r="D136" s="21">
        <f>SUM(D137:D137)</f>
        <v>0</v>
      </c>
      <c r="E136" s="30">
        <f>(D136*100)/C136</f>
        <v>0</v>
      </c>
      <c r="F136" s="28">
        <v>13.06</v>
      </c>
      <c r="G136" s="26">
        <v>0</v>
      </c>
      <c r="H136" s="26">
        <v>0</v>
      </c>
      <c r="I136" s="7">
        <f>FLOOR(G136,0.00001)*D136</f>
        <v>0</v>
      </c>
    </row>
    <row r="137" spans="1:9" ht="13.5">
      <c r="A137" s="5"/>
      <c r="B137" s="24"/>
      <c r="C137" s="6" t="s">
        <v>24</v>
      </c>
      <c r="D137" s="6"/>
      <c r="E137" s="27"/>
      <c r="F137" s="28"/>
      <c r="G137" s="28"/>
      <c r="H137" s="26"/>
      <c r="I137" s="7"/>
    </row>
    <row r="138" spans="1:9" ht="13.5">
      <c r="A138" s="5"/>
      <c r="B138" s="24"/>
      <c r="C138" s="6"/>
      <c r="D138" s="6"/>
      <c r="E138" s="14"/>
      <c r="F138" s="28"/>
      <c r="G138" s="28"/>
      <c r="H138" s="7"/>
      <c r="I138" s="7"/>
    </row>
    <row r="139" spans="1:9" ht="13.5">
      <c r="A139" s="5">
        <f>A136+1</f>
        <v>44</v>
      </c>
      <c r="B139" s="31" t="s">
        <v>19</v>
      </c>
      <c r="C139" s="6">
        <v>6</v>
      </c>
      <c r="D139" s="21">
        <f>SUM(D140:D140)</f>
        <v>0</v>
      </c>
      <c r="E139" s="30">
        <f>(D139*100)/C139</f>
        <v>0</v>
      </c>
      <c r="F139" s="28">
        <v>13.06</v>
      </c>
      <c r="G139" s="26">
        <v>0</v>
      </c>
      <c r="H139" s="26">
        <v>0</v>
      </c>
      <c r="I139" s="7">
        <f>FLOOR(G139,0.00001)*D139</f>
        <v>0</v>
      </c>
    </row>
    <row r="140" spans="1:9" ht="13.5">
      <c r="A140" s="5"/>
      <c r="B140" s="24"/>
      <c r="C140" s="6" t="s">
        <v>24</v>
      </c>
      <c r="D140" s="6"/>
      <c r="E140" s="27"/>
      <c r="F140" s="28"/>
      <c r="G140" s="28"/>
      <c r="H140" s="26"/>
      <c r="I140" s="7"/>
    </row>
    <row r="141" spans="1:9" ht="13.5">
      <c r="A141" s="5"/>
      <c r="B141" s="24"/>
      <c r="C141" s="6"/>
      <c r="D141" s="6"/>
      <c r="E141" s="14"/>
      <c r="F141" s="28"/>
      <c r="G141" s="28"/>
      <c r="H141" s="26"/>
      <c r="I141" s="7"/>
    </row>
    <row r="142" spans="1:9" ht="13.5">
      <c r="A142" s="5">
        <f>A139+1</f>
        <v>45</v>
      </c>
      <c r="B142" s="31" t="s">
        <v>19</v>
      </c>
      <c r="C142" s="6">
        <v>13</v>
      </c>
      <c r="D142" s="21">
        <f>SUM(D143:D143)</f>
        <v>0</v>
      </c>
      <c r="E142" s="30">
        <f>(D142*100)/C142</f>
        <v>0</v>
      </c>
      <c r="F142" s="28">
        <v>13.06</v>
      </c>
      <c r="G142" s="26">
        <v>0</v>
      </c>
      <c r="H142" s="26">
        <v>0</v>
      </c>
      <c r="I142" s="7">
        <f>FLOOR(G142,0.00001)*D142</f>
        <v>0</v>
      </c>
    </row>
    <row r="143" spans="1:9" ht="13.5">
      <c r="A143" s="5"/>
      <c r="B143" s="24"/>
      <c r="C143" s="6" t="s">
        <v>24</v>
      </c>
      <c r="D143" s="6"/>
      <c r="E143" s="27"/>
      <c r="F143" s="28"/>
      <c r="G143" s="28"/>
      <c r="H143" s="26"/>
      <c r="I143" s="7"/>
    </row>
    <row r="144" spans="1:9" ht="13.5">
      <c r="A144" s="5"/>
      <c r="B144" s="24"/>
      <c r="C144" s="6"/>
      <c r="D144" s="6"/>
      <c r="E144" s="14"/>
      <c r="F144" s="28"/>
      <c r="G144" s="28"/>
      <c r="H144" s="7"/>
      <c r="I144" s="7"/>
    </row>
    <row r="145" spans="1:9" ht="13.5">
      <c r="A145" s="5">
        <f>A142+1</f>
        <v>46</v>
      </c>
      <c r="B145" s="31" t="s">
        <v>19</v>
      </c>
      <c r="C145" s="6">
        <v>4</v>
      </c>
      <c r="D145" s="21">
        <f>SUM(D146:D146)</f>
        <v>0</v>
      </c>
      <c r="E145" s="30">
        <f>(D145*100)/C145</f>
        <v>0</v>
      </c>
      <c r="F145" s="28">
        <v>13.06</v>
      </c>
      <c r="G145" s="26">
        <v>0</v>
      </c>
      <c r="H145" s="26">
        <v>0</v>
      </c>
      <c r="I145" s="7">
        <f>FLOOR(G145,0.00001)*D145</f>
        <v>0</v>
      </c>
    </row>
    <row r="146" spans="1:9" ht="13.5">
      <c r="A146" s="5"/>
      <c r="B146" s="24"/>
      <c r="C146" s="6" t="s">
        <v>24</v>
      </c>
      <c r="D146" s="6"/>
      <c r="E146" s="27"/>
      <c r="F146" s="28"/>
      <c r="G146" s="28"/>
      <c r="H146" s="26"/>
      <c r="I146" s="7"/>
    </row>
    <row r="147" spans="1:9" ht="13.5">
      <c r="A147" s="5"/>
      <c r="B147" s="24"/>
      <c r="D147" s="6"/>
      <c r="E147" s="14"/>
      <c r="F147" s="28"/>
      <c r="G147" s="28"/>
      <c r="H147" s="7"/>
      <c r="I147" s="7"/>
    </row>
    <row r="148" spans="1:9" ht="13.5">
      <c r="A148" s="5">
        <f>A145+1</f>
        <v>47</v>
      </c>
      <c r="B148" s="31" t="s">
        <v>19</v>
      </c>
      <c r="C148" s="6">
        <v>8</v>
      </c>
      <c r="D148" s="21">
        <f>SUM(D149:D149)</f>
        <v>0</v>
      </c>
      <c r="E148" s="30">
        <f>(D148*100)/C148</f>
        <v>0</v>
      </c>
      <c r="F148" s="28">
        <v>13.06</v>
      </c>
      <c r="G148" s="26">
        <v>0</v>
      </c>
      <c r="H148" s="26">
        <v>0</v>
      </c>
      <c r="I148" s="7">
        <f>FLOOR(G148,0.00001)*D148</f>
        <v>0</v>
      </c>
    </row>
    <row r="149" spans="1:9" ht="13.5">
      <c r="A149" s="5"/>
      <c r="B149" s="24"/>
      <c r="C149" s="6" t="s">
        <v>24</v>
      </c>
      <c r="D149" s="6"/>
      <c r="E149" s="27"/>
      <c r="F149" s="28"/>
      <c r="G149" s="28"/>
      <c r="H149" s="26"/>
      <c r="I149" s="7"/>
    </row>
    <row r="150" spans="1:9" ht="13.5">
      <c r="A150" s="5"/>
      <c r="B150" s="24"/>
      <c r="C150" s="6"/>
      <c r="D150" s="6"/>
      <c r="E150" s="14"/>
      <c r="F150" s="28"/>
      <c r="G150" s="28"/>
      <c r="H150" s="7"/>
      <c r="I150" s="7"/>
    </row>
    <row r="151" spans="1:9" ht="13.5">
      <c r="A151" s="5">
        <f>A148+1</f>
        <v>48</v>
      </c>
      <c r="B151" s="31" t="s">
        <v>19</v>
      </c>
      <c r="C151" s="6">
        <v>11</v>
      </c>
      <c r="D151" s="21">
        <f>SUM(D152:D152)</f>
        <v>0</v>
      </c>
      <c r="E151" s="30">
        <f>(D151*100)/C151</f>
        <v>0</v>
      </c>
      <c r="F151" s="28">
        <v>13.06</v>
      </c>
      <c r="G151" s="26">
        <v>0</v>
      </c>
      <c r="H151" s="26">
        <v>0</v>
      </c>
      <c r="I151" s="7">
        <f>FLOOR(G151,0.00001)*D151</f>
        <v>0</v>
      </c>
    </row>
    <row r="152" spans="1:9" ht="13.5">
      <c r="A152" s="5"/>
      <c r="B152" s="24"/>
      <c r="C152" s="6" t="s">
        <v>24</v>
      </c>
      <c r="D152" s="6"/>
      <c r="E152" s="27"/>
      <c r="F152" s="28"/>
      <c r="G152" s="28"/>
      <c r="H152" s="26"/>
      <c r="I152" s="7"/>
    </row>
    <row r="153" spans="1:9" ht="13.5">
      <c r="A153" s="5"/>
      <c r="B153" s="24"/>
      <c r="C153" s="6"/>
      <c r="D153" s="6"/>
      <c r="E153" s="14"/>
      <c r="F153" s="28"/>
      <c r="G153" s="28"/>
      <c r="H153" s="7"/>
      <c r="I153" s="7"/>
    </row>
    <row r="154" spans="1:9" ht="13.5">
      <c r="A154" s="5">
        <f>A151+1</f>
        <v>49</v>
      </c>
      <c r="B154" s="31" t="s">
        <v>19</v>
      </c>
      <c r="C154" s="6">
        <v>6</v>
      </c>
      <c r="D154" s="21">
        <f>SUM(D155:D155)</f>
        <v>3</v>
      </c>
      <c r="E154" s="30">
        <f>(D154*100)/C154</f>
        <v>50</v>
      </c>
      <c r="F154" s="28">
        <v>13.06</v>
      </c>
      <c r="G154" s="28">
        <v>13.06</v>
      </c>
      <c r="H154" s="26">
        <f>((G154*100)/F154)-100</f>
        <v>0</v>
      </c>
      <c r="I154" s="7">
        <f>FLOOR(G154,0.00001)*D154</f>
        <v>39.18</v>
      </c>
    </row>
    <row r="155" spans="1:9" ht="13.5">
      <c r="A155" s="5"/>
      <c r="B155" s="24"/>
      <c r="C155" s="6" t="s">
        <v>27</v>
      </c>
      <c r="D155" s="6">
        <v>3</v>
      </c>
      <c r="E155" s="27"/>
      <c r="F155" s="28"/>
      <c r="G155" s="28"/>
      <c r="H155" s="26"/>
      <c r="I155" s="7"/>
    </row>
    <row r="156" spans="1:9" ht="13.5">
      <c r="A156" s="5"/>
      <c r="B156" s="24"/>
      <c r="C156" s="6"/>
      <c r="D156" s="6"/>
      <c r="E156" s="14"/>
      <c r="F156" s="28"/>
      <c r="G156" s="28"/>
      <c r="H156" s="7"/>
      <c r="I156" s="7"/>
    </row>
    <row r="157" spans="1:9" ht="13.5">
      <c r="A157" s="5">
        <f>A154+1</f>
        <v>50</v>
      </c>
      <c r="B157" s="31" t="s">
        <v>19</v>
      </c>
      <c r="C157" s="6">
        <v>6</v>
      </c>
      <c r="D157" s="21">
        <f>SUM(D158:D158)</f>
        <v>3</v>
      </c>
      <c r="E157" s="30">
        <f>(D157*100)/C157</f>
        <v>50</v>
      </c>
      <c r="F157" s="28">
        <v>13.06</v>
      </c>
      <c r="G157" s="28">
        <v>13.06</v>
      </c>
      <c r="H157" s="26">
        <f>((G157*100)/F157)-100</f>
        <v>0</v>
      </c>
      <c r="I157" s="7">
        <f>FLOOR(G157,0.00001)*D157</f>
        <v>39.18</v>
      </c>
    </row>
    <row r="158" spans="1:9" ht="13.5">
      <c r="A158" s="5"/>
      <c r="B158" s="24"/>
      <c r="C158" s="6" t="s">
        <v>27</v>
      </c>
      <c r="D158" s="6">
        <v>3</v>
      </c>
      <c r="E158" s="27"/>
      <c r="F158" s="28"/>
      <c r="G158" s="28"/>
      <c r="H158" s="26"/>
      <c r="I158" s="7"/>
    </row>
    <row r="159" spans="1:9" ht="13.5">
      <c r="A159" s="5"/>
      <c r="B159" s="24"/>
      <c r="C159" s="6"/>
      <c r="D159" s="6"/>
      <c r="E159" s="14"/>
      <c r="F159" s="28"/>
      <c r="G159" s="28"/>
      <c r="H159" s="7"/>
      <c r="I159" s="7"/>
    </row>
    <row r="160" spans="1:9" ht="13.5">
      <c r="A160" s="5">
        <f>A157+1</f>
        <v>51</v>
      </c>
      <c r="B160" s="31" t="s">
        <v>19</v>
      </c>
      <c r="C160" s="6">
        <v>12</v>
      </c>
      <c r="D160" s="21">
        <f>SUM(D161:D161)</f>
        <v>6</v>
      </c>
      <c r="E160" s="30">
        <f>(D160*100)/C160</f>
        <v>50</v>
      </c>
      <c r="F160" s="28">
        <v>13.06</v>
      </c>
      <c r="G160" s="28">
        <v>13.06</v>
      </c>
      <c r="H160" s="26">
        <f>((G160*100)/F160)-100</f>
        <v>0</v>
      </c>
      <c r="I160" s="7">
        <f>FLOOR(G160,0.00001)*D160</f>
        <v>78.36</v>
      </c>
    </row>
    <row r="161" spans="1:9" ht="13.5">
      <c r="A161" s="5"/>
      <c r="B161" s="24"/>
      <c r="C161" s="6" t="s">
        <v>27</v>
      </c>
      <c r="D161" s="6">
        <v>6</v>
      </c>
      <c r="E161" s="27"/>
      <c r="F161" s="28"/>
      <c r="G161" s="28"/>
      <c r="H161" s="26"/>
      <c r="I161" s="7"/>
    </row>
    <row r="162" spans="1:9" ht="13.5">
      <c r="A162" s="5"/>
      <c r="B162" s="24"/>
      <c r="C162" s="6"/>
      <c r="D162" s="6"/>
      <c r="E162" s="14"/>
      <c r="F162" s="28"/>
      <c r="G162" s="28"/>
      <c r="H162" s="7"/>
      <c r="I162" s="7"/>
    </row>
    <row r="163" spans="1:9" ht="13.5">
      <c r="A163" s="5">
        <f>A160+1</f>
        <v>52</v>
      </c>
      <c r="B163" s="31" t="s">
        <v>19</v>
      </c>
      <c r="C163" s="6">
        <v>3</v>
      </c>
      <c r="D163" s="21">
        <f>SUM(D164:D164)</f>
        <v>2</v>
      </c>
      <c r="E163" s="30">
        <f>(D163*100)/C163</f>
        <v>66.66666666666667</v>
      </c>
      <c r="F163" s="28">
        <v>13.06</v>
      </c>
      <c r="G163" s="28">
        <v>13.06</v>
      </c>
      <c r="H163" s="26">
        <f>((G163*100)/F163)-100</f>
        <v>0</v>
      </c>
      <c r="I163" s="7">
        <f>FLOOR(G163,0.00001)*D163</f>
        <v>26.12</v>
      </c>
    </row>
    <row r="164" spans="1:9" ht="13.5">
      <c r="A164" s="5"/>
      <c r="B164" s="24"/>
      <c r="C164" s="6" t="s">
        <v>27</v>
      </c>
      <c r="D164" s="6">
        <v>2</v>
      </c>
      <c r="E164" s="27"/>
      <c r="F164" s="28"/>
      <c r="G164" s="28"/>
      <c r="H164" s="26"/>
      <c r="I164" s="7"/>
    </row>
    <row r="165" spans="1:9" ht="13.5">
      <c r="A165" s="5"/>
      <c r="B165" s="24"/>
      <c r="C165" s="6"/>
      <c r="D165" s="6"/>
      <c r="E165" s="14"/>
      <c r="F165" s="28"/>
      <c r="G165" s="28"/>
      <c r="H165" s="7"/>
      <c r="I165" s="7"/>
    </row>
    <row r="166" spans="1:9" ht="13.5">
      <c r="A166" s="5">
        <f>A163+1</f>
        <v>53</v>
      </c>
      <c r="B166" s="31" t="s">
        <v>19</v>
      </c>
      <c r="C166" s="6">
        <v>3</v>
      </c>
      <c r="D166" s="21">
        <f>SUM(D167:D167)</f>
        <v>2</v>
      </c>
      <c r="E166" s="30">
        <f>(D166*100)/C166</f>
        <v>66.66666666666667</v>
      </c>
      <c r="F166" s="28">
        <v>13.06</v>
      </c>
      <c r="G166" s="28">
        <v>13.06</v>
      </c>
      <c r="H166" s="26">
        <f>((G166*100)/F166)-100</f>
        <v>0</v>
      </c>
      <c r="I166" s="7">
        <f>FLOOR(G166,0.00001)*D166</f>
        <v>26.12</v>
      </c>
    </row>
    <row r="167" spans="1:9" ht="13.5">
      <c r="A167" s="5"/>
      <c r="B167" s="24"/>
      <c r="C167" s="6" t="s">
        <v>27</v>
      </c>
      <c r="D167" s="6">
        <v>2</v>
      </c>
      <c r="E167" s="27"/>
      <c r="F167" s="28"/>
      <c r="G167" s="28"/>
      <c r="H167" s="26"/>
      <c r="I167" s="7"/>
    </row>
    <row r="168" spans="1:9" ht="13.5">
      <c r="A168" s="5"/>
      <c r="B168" s="24"/>
      <c r="C168" s="6"/>
      <c r="D168" s="6"/>
      <c r="E168" s="14"/>
      <c r="F168" s="28"/>
      <c r="G168" s="28"/>
      <c r="H168" s="7"/>
      <c r="I168" s="7"/>
    </row>
    <row r="169" spans="1:9" ht="13.5">
      <c r="A169" s="5">
        <f>A166+1</f>
        <v>54</v>
      </c>
      <c r="B169" s="31" t="s">
        <v>19</v>
      </c>
      <c r="C169" s="6">
        <v>3</v>
      </c>
      <c r="D169" s="21">
        <f>SUM(D170:D170)</f>
        <v>2</v>
      </c>
      <c r="E169" s="30">
        <f>(D169*100)/C169</f>
        <v>66.66666666666667</v>
      </c>
      <c r="F169" s="28">
        <v>13.06</v>
      </c>
      <c r="G169" s="28">
        <v>13.06</v>
      </c>
      <c r="H169" s="26">
        <f>((G169*100)/F169)-100</f>
        <v>0</v>
      </c>
      <c r="I169" s="7">
        <f>FLOOR(G169,0.00001)*D169</f>
        <v>26.12</v>
      </c>
    </row>
    <row r="170" spans="1:9" ht="13.5">
      <c r="A170" s="5"/>
      <c r="B170" s="24"/>
      <c r="C170" s="6" t="s">
        <v>27</v>
      </c>
      <c r="D170" s="6">
        <v>2</v>
      </c>
      <c r="E170" s="27"/>
      <c r="F170" s="28"/>
      <c r="G170" s="28"/>
      <c r="H170" s="26"/>
      <c r="I170" s="7"/>
    </row>
    <row r="171" spans="1:9" ht="13.5">
      <c r="A171" s="5"/>
      <c r="B171" s="24"/>
      <c r="C171" s="6"/>
      <c r="D171" s="6"/>
      <c r="E171" s="14"/>
      <c r="F171" s="28"/>
      <c r="G171" s="28"/>
      <c r="H171" s="7"/>
      <c r="I171" s="7"/>
    </row>
    <row r="172" spans="1:9" ht="13.5">
      <c r="A172" s="5">
        <f>A169+1</f>
        <v>55</v>
      </c>
      <c r="B172" s="31" t="s">
        <v>19</v>
      </c>
      <c r="C172" s="6">
        <v>9</v>
      </c>
      <c r="D172" s="21">
        <f>SUM(D173:D173)</f>
        <v>4</v>
      </c>
      <c r="E172" s="30">
        <f>(D172*100)/C172</f>
        <v>44.44444444444444</v>
      </c>
      <c r="F172" s="28">
        <v>13.06</v>
      </c>
      <c r="G172" s="28">
        <v>13.06</v>
      </c>
      <c r="H172" s="26">
        <f>((G172*100)/F172)-100</f>
        <v>0</v>
      </c>
      <c r="I172" s="7">
        <f>FLOOR(G172,0.00001)*D172</f>
        <v>52.24</v>
      </c>
    </row>
    <row r="173" spans="1:9" ht="13.5">
      <c r="A173" s="5"/>
      <c r="B173" s="24"/>
      <c r="C173" s="6" t="s">
        <v>27</v>
      </c>
      <c r="D173" s="6">
        <v>4</v>
      </c>
      <c r="E173" s="27"/>
      <c r="F173" s="28"/>
      <c r="G173" s="28"/>
      <c r="H173" s="26"/>
      <c r="I173" s="7"/>
    </row>
    <row r="174" spans="1:9" ht="13.5">
      <c r="A174" s="5"/>
      <c r="B174" s="24"/>
      <c r="C174" s="6"/>
      <c r="D174" s="6"/>
      <c r="E174" s="14"/>
      <c r="F174" s="28"/>
      <c r="G174" s="28"/>
      <c r="H174" s="7"/>
      <c r="I174" s="7"/>
    </row>
    <row r="175" spans="1:9" ht="13.5">
      <c r="A175" s="5">
        <f>A172+1</f>
        <v>56</v>
      </c>
      <c r="B175" s="31" t="s">
        <v>19</v>
      </c>
      <c r="C175" s="6">
        <v>12</v>
      </c>
      <c r="D175" s="21">
        <f>SUM(D176:D176)</f>
        <v>8</v>
      </c>
      <c r="E175" s="30">
        <f>(D175*100)/C175</f>
        <v>66.66666666666667</v>
      </c>
      <c r="F175" s="28">
        <v>13.06</v>
      </c>
      <c r="G175" s="28">
        <v>13.06</v>
      </c>
      <c r="H175" s="26">
        <f>((G175*100)/F175)-100</f>
        <v>0</v>
      </c>
      <c r="I175" s="7">
        <f>FLOOR(G175,0.00001)*D175</f>
        <v>104.48</v>
      </c>
    </row>
    <row r="176" spans="1:9" ht="13.5">
      <c r="A176" s="5"/>
      <c r="B176" s="24"/>
      <c r="C176" s="6" t="s">
        <v>27</v>
      </c>
      <c r="D176" s="6">
        <v>8</v>
      </c>
      <c r="E176" s="27"/>
      <c r="F176" s="28"/>
      <c r="G176" s="28"/>
      <c r="H176" s="26"/>
      <c r="I176" s="7"/>
    </row>
    <row r="177" spans="1:9" ht="13.5">
      <c r="A177" s="5"/>
      <c r="B177" s="24"/>
      <c r="C177" s="6"/>
      <c r="D177" s="6"/>
      <c r="E177" s="14"/>
      <c r="F177" s="28"/>
      <c r="G177" s="28"/>
      <c r="H177" s="7"/>
      <c r="I177" s="7"/>
    </row>
    <row r="178" spans="1:9" ht="13.5">
      <c r="A178" s="5">
        <f>A175+1</f>
        <v>57</v>
      </c>
      <c r="B178" s="31" t="s">
        <v>19</v>
      </c>
      <c r="C178" s="6">
        <v>30</v>
      </c>
      <c r="D178" s="21">
        <f>SUM(D179:D179)</f>
        <v>12</v>
      </c>
      <c r="E178" s="30">
        <f>(D178*100)/C178</f>
        <v>40</v>
      </c>
      <c r="F178" s="28">
        <v>13.06</v>
      </c>
      <c r="G178" s="28">
        <v>13.06</v>
      </c>
      <c r="H178" s="26">
        <f>((G178*100)/F178)-100</f>
        <v>0</v>
      </c>
      <c r="I178" s="7">
        <f>FLOOR(G178,0.00001)*D178</f>
        <v>156.72</v>
      </c>
    </row>
    <row r="179" spans="1:9" ht="13.5">
      <c r="A179" s="5"/>
      <c r="B179" s="31"/>
      <c r="C179" s="6" t="s">
        <v>27</v>
      </c>
      <c r="D179" s="6">
        <v>12</v>
      </c>
      <c r="E179" s="27"/>
      <c r="F179" s="28"/>
      <c r="G179" s="28"/>
      <c r="H179" s="26"/>
      <c r="I179" s="7"/>
    </row>
    <row r="180" spans="1:9" ht="13.5">
      <c r="A180" s="5"/>
      <c r="B180" s="24"/>
      <c r="C180" s="6"/>
      <c r="D180" s="6"/>
      <c r="E180" s="14"/>
      <c r="F180" s="28"/>
      <c r="G180" s="28"/>
      <c r="H180" s="7"/>
      <c r="I180" s="7"/>
    </row>
    <row r="181" spans="1:9" ht="13.5">
      <c r="A181" s="5">
        <f>A178+1</f>
        <v>58</v>
      </c>
      <c r="B181" s="31" t="s">
        <v>19</v>
      </c>
      <c r="C181" s="6">
        <v>15</v>
      </c>
      <c r="D181" s="21">
        <f>SUM(D182:D182)</f>
        <v>0</v>
      </c>
      <c r="E181" s="30">
        <f>(D181*100)/C181</f>
        <v>0</v>
      </c>
      <c r="F181" s="28">
        <v>13.06</v>
      </c>
      <c r="G181" s="26">
        <v>0</v>
      </c>
      <c r="H181" s="26">
        <v>0</v>
      </c>
      <c r="I181" s="7">
        <f>FLOOR(G181,0.00001)*D181</f>
        <v>0</v>
      </c>
    </row>
    <row r="182" spans="1:9" ht="13.5">
      <c r="A182" s="5"/>
      <c r="B182" s="24"/>
      <c r="C182" s="6" t="s">
        <v>24</v>
      </c>
      <c r="D182" s="6"/>
      <c r="E182" s="27"/>
      <c r="F182" s="28"/>
      <c r="G182" s="28"/>
      <c r="H182" s="26"/>
      <c r="I182" s="7"/>
    </row>
    <row r="183" spans="1:9" ht="13.5">
      <c r="A183" s="5"/>
      <c r="B183" s="24"/>
      <c r="C183" s="6"/>
      <c r="D183" s="6"/>
      <c r="E183" s="14"/>
      <c r="F183" s="28"/>
      <c r="G183" s="28"/>
      <c r="H183" s="7"/>
      <c r="I183" s="7"/>
    </row>
    <row r="184" spans="1:9" ht="13.5">
      <c r="A184" s="5">
        <f>A181+1</f>
        <v>59</v>
      </c>
      <c r="B184" s="31" t="s">
        <v>19</v>
      </c>
      <c r="C184" s="6">
        <v>15</v>
      </c>
      <c r="D184" s="21">
        <f>SUM(D185:D185)</f>
        <v>0</v>
      </c>
      <c r="E184" s="30">
        <f>(D184*100)/C184</f>
        <v>0</v>
      </c>
      <c r="F184" s="28">
        <v>13.06</v>
      </c>
      <c r="G184" s="26">
        <v>0</v>
      </c>
      <c r="H184" s="26">
        <v>0</v>
      </c>
      <c r="I184" s="7">
        <f>FLOOR(G184,0.00001)*D184</f>
        <v>0</v>
      </c>
    </row>
    <row r="185" spans="1:9" ht="13.5">
      <c r="A185" s="5"/>
      <c r="B185" s="24"/>
      <c r="C185" s="6" t="s">
        <v>24</v>
      </c>
      <c r="D185" s="6"/>
      <c r="E185" s="27"/>
      <c r="F185" s="28"/>
      <c r="G185" s="28"/>
      <c r="H185" s="26"/>
      <c r="I185" s="7"/>
    </row>
    <row r="186" spans="1:9" ht="13.5">
      <c r="A186" s="5"/>
      <c r="B186" s="24"/>
      <c r="C186" s="6"/>
      <c r="D186" s="6"/>
      <c r="E186" s="14"/>
      <c r="F186" s="28"/>
      <c r="G186" s="28"/>
      <c r="H186" s="7"/>
      <c r="I186" s="7"/>
    </row>
    <row r="187" spans="1:9" ht="13.5">
      <c r="A187" s="5">
        <f>A184+1</f>
        <v>60</v>
      </c>
      <c r="B187" s="31" t="s">
        <v>19</v>
      </c>
      <c r="C187" s="6">
        <v>3</v>
      </c>
      <c r="D187" s="21">
        <f>SUM(D188:D188)</f>
        <v>3</v>
      </c>
      <c r="E187" s="30">
        <f>(D187*100)/C187</f>
        <v>100</v>
      </c>
      <c r="F187" s="28">
        <v>13.06</v>
      </c>
      <c r="G187" s="28">
        <v>13.06</v>
      </c>
      <c r="H187" s="26">
        <f>((G187*100)/F187)-100</f>
        <v>0</v>
      </c>
      <c r="I187" s="7">
        <f>FLOOR(G187,0.00001)*D187</f>
        <v>39.18</v>
      </c>
    </row>
    <row r="188" spans="1:9" ht="13.5">
      <c r="A188" s="5"/>
      <c r="B188" s="24"/>
      <c r="C188" s="6" t="s">
        <v>27</v>
      </c>
      <c r="D188" s="6">
        <v>3</v>
      </c>
      <c r="E188" s="27"/>
      <c r="F188" s="28"/>
      <c r="G188" s="28"/>
      <c r="H188" s="26"/>
      <c r="I188" s="7"/>
    </row>
    <row r="189" spans="1:9" ht="13.5">
      <c r="A189" s="5"/>
      <c r="B189" s="24"/>
      <c r="C189" s="6"/>
      <c r="D189" s="6"/>
      <c r="E189" s="14"/>
      <c r="F189" s="28"/>
      <c r="G189" s="28"/>
      <c r="H189" s="7"/>
      <c r="I189" s="7"/>
    </row>
    <row r="190" spans="1:9" ht="13.5">
      <c r="A190" s="5">
        <f>A187+1</f>
        <v>61</v>
      </c>
      <c r="B190" s="31" t="s">
        <v>19</v>
      </c>
      <c r="C190" s="6">
        <v>3</v>
      </c>
      <c r="D190" s="21">
        <f>SUM(D191:D191)</f>
        <v>0</v>
      </c>
      <c r="E190" s="30">
        <f>(D190*100)/C190</f>
        <v>0</v>
      </c>
      <c r="F190" s="28">
        <v>13.06</v>
      </c>
      <c r="G190" s="26">
        <v>0</v>
      </c>
      <c r="H190" s="26">
        <v>0</v>
      </c>
      <c r="I190" s="7">
        <f>FLOOR(G190,0.00001)*D190</f>
        <v>0</v>
      </c>
    </row>
    <row r="191" spans="1:9" ht="13.5">
      <c r="A191" s="5"/>
      <c r="B191" s="24"/>
      <c r="C191" s="6" t="s">
        <v>24</v>
      </c>
      <c r="D191" s="6"/>
      <c r="E191" s="27"/>
      <c r="F191" s="28"/>
      <c r="G191" s="28"/>
      <c r="H191" s="26"/>
      <c r="I191" s="7"/>
    </row>
    <row r="192" spans="1:9" ht="13.5">
      <c r="A192" s="5"/>
      <c r="B192" s="24"/>
      <c r="C192" s="6"/>
      <c r="D192" s="6"/>
      <c r="E192" s="14"/>
      <c r="F192" s="28"/>
      <c r="G192" s="28"/>
      <c r="H192" s="7"/>
      <c r="I192" s="7"/>
    </row>
    <row r="193" spans="1:9" ht="13.5">
      <c r="A193" s="5">
        <f>A190+1</f>
        <v>62</v>
      </c>
      <c r="B193" s="31" t="s">
        <v>19</v>
      </c>
      <c r="C193" s="6">
        <v>3</v>
      </c>
      <c r="D193" s="21">
        <f>SUM(D194:D194)</f>
        <v>3</v>
      </c>
      <c r="E193" s="30">
        <f>(D193*100)/C193</f>
        <v>100</v>
      </c>
      <c r="F193" s="28">
        <v>13.06</v>
      </c>
      <c r="G193" s="28">
        <v>13.06</v>
      </c>
      <c r="H193" s="26">
        <f>((G193*100)/F193)-100</f>
        <v>0</v>
      </c>
      <c r="I193" s="7">
        <f>FLOOR(G193,0.00001)*D193</f>
        <v>39.18</v>
      </c>
    </row>
    <row r="194" spans="1:9" ht="13.5">
      <c r="A194" s="5"/>
      <c r="B194" s="24"/>
      <c r="C194" s="6" t="s">
        <v>28</v>
      </c>
      <c r="D194" s="6">
        <v>3</v>
      </c>
      <c r="E194" s="27"/>
      <c r="F194" s="28"/>
      <c r="G194" s="28"/>
      <c r="H194" s="26"/>
      <c r="I194" s="7"/>
    </row>
    <row r="195" spans="1:9" ht="13.5">
      <c r="A195" s="5"/>
      <c r="B195" s="24"/>
      <c r="C195" s="6"/>
      <c r="D195" s="6"/>
      <c r="E195" s="14"/>
      <c r="F195" s="28"/>
      <c r="G195" s="28"/>
      <c r="H195" s="7"/>
      <c r="I195" s="7"/>
    </row>
    <row r="196" spans="1:9" ht="13.5">
      <c r="A196" s="5">
        <f>A193+1</f>
        <v>63</v>
      </c>
      <c r="B196" s="31" t="s">
        <v>19</v>
      </c>
      <c r="C196" s="6">
        <v>10</v>
      </c>
      <c r="D196" s="21">
        <f>SUM(D197:D197)</f>
        <v>10</v>
      </c>
      <c r="E196" s="30">
        <f>(D196*100)/C196</f>
        <v>100</v>
      </c>
      <c r="F196" s="28">
        <v>13.06</v>
      </c>
      <c r="G196" s="28">
        <v>13.06</v>
      </c>
      <c r="H196" s="26">
        <f>((G196*100)/F196)-100</f>
        <v>0</v>
      </c>
      <c r="I196" s="7">
        <f>FLOOR(G196,0.00001)*D196</f>
        <v>130.6</v>
      </c>
    </row>
    <row r="197" spans="1:9" ht="13.5">
      <c r="A197" s="5"/>
      <c r="B197" s="24"/>
      <c r="C197" s="6" t="s">
        <v>28</v>
      </c>
      <c r="D197" s="6">
        <v>10</v>
      </c>
      <c r="E197" s="27"/>
      <c r="F197" s="28"/>
      <c r="G197" s="28"/>
      <c r="H197" s="26"/>
      <c r="I197" s="7"/>
    </row>
    <row r="198" spans="1:9" ht="13.5">
      <c r="A198" s="5"/>
      <c r="B198" s="24"/>
      <c r="C198" s="6"/>
      <c r="D198" s="6"/>
      <c r="E198" s="14"/>
      <c r="F198" s="28"/>
      <c r="G198" s="28"/>
      <c r="H198" s="7"/>
      <c r="I198" s="7"/>
    </row>
    <row r="199" spans="1:9" ht="13.5">
      <c r="A199" s="5">
        <f>A196+1</f>
        <v>64</v>
      </c>
      <c r="B199" s="31" t="s">
        <v>19</v>
      </c>
      <c r="C199" s="6">
        <v>4</v>
      </c>
      <c r="D199" s="21">
        <f>SUM(D200:D200)</f>
        <v>4</v>
      </c>
      <c r="E199" s="30">
        <f>(D199*100)/C199</f>
        <v>100</v>
      </c>
      <c r="F199" s="28">
        <v>13.06</v>
      </c>
      <c r="G199" s="28">
        <v>13.06</v>
      </c>
      <c r="H199" s="26">
        <f>((G199*100)/F199)-100</f>
        <v>0</v>
      </c>
      <c r="I199" s="7">
        <f>FLOOR(G199,0.00001)*D199</f>
        <v>52.24</v>
      </c>
    </row>
    <row r="200" spans="1:9" ht="13.5">
      <c r="A200" s="5"/>
      <c r="B200" s="24"/>
      <c r="C200" s="6" t="s">
        <v>28</v>
      </c>
      <c r="D200" s="6">
        <v>4</v>
      </c>
      <c r="E200" s="27"/>
      <c r="F200" s="28"/>
      <c r="G200" s="28"/>
      <c r="H200" s="26"/>
      <c r="I200" s="7"/>
    </row>
    <row r="201" spans="1:9" ht="13.5">
      <c r="A201" s="5"/>
      <c r="B201" s="24"/>
      <c r="C201" s="6"/>
      <c r="D201" s="6"/>
      <c r="E201" s="14"/>
      <c r="F201" s="28"/>
      <c r="G201" s="28"/>
      <c r="H201" s="7"/>
      <c r="I201" s="7"/>
    </row>
    <row r="202" spans="1:9" ht="13.5">
      <c r="A202" s="5">
        <f>A199+1</f>
        <v>65</v>
      </c>
      <c r="B202" s="31" t="s">
        <v>19</v>
      </c>
      <c r="C202" s="6">
        <v>50</v>
      </c>
      <c r="D202" s="21">
        <f>SUM(D203:D203)</f>
        <v>50</v>
      </c>
      <c r="E202" s="30">
        <f>(D202*100)/C202</f>
        <v>100</v>
      </c>
      <c r="F202" s="28">
        <v>13.06</v>
      </c>
      <c r="G202" s="28">
        <v>13.06</v>
      </c>
      <c r="H202" s="26">
        <f>((G202*100)/F202)-100</f>
        <v>0</v>
      </c>
      <c r="I202" s="7">
        <f>FLOOR(G202,0.00001)*D202</f>
        <v>653</v>
      </c>
    </row>
    <row r="203" spans="1:9" ht="13.5">
      <c r="A203" s="5"/>
      <c r="B203" s="24"/>
      <c r="C203" s="6" t="s">
        <v>28</v>
      </c>
      <c r="D203" s="6">
        <v>50</v>
      </c>
      <c r="E203" s="27"/>
      <c r="F203" s="28"/>
      <c r="G203" s="28"/>
      <c r="H203" s="26"/>
      <c r="I203" s="7"/>
    </row>
    <row r="204" spans="1:9" ht="13.5">
      <c r="A204" s="5"/>
      <c r="B204" s="24"/>
      <c r="C204" s="6"/>
      <c r="D204" s="6"/>
      <c r="E204" s="14"/>
      <c r="F204" s="28"/>
      <c r="G204" s="28"/>
      <c r="H204" s="7"/>
      <c r="I204" s="7"/>
    </row>
    <row r="205" spans="1:9" ht="13.5">
      <c r="A205" s="5">
        <f>A202+1</f>
        <v>66</v>
      </c>
      <c r="B205" s="31" t="s">
        <v>19</v>
      </c>
      <c r="C205" s="6">
        <v>223</v>
      </c>
      <c r="D205" s="21">
        <f>SUM(D206:D206)</f>
        <v>223</v>
      </c>
      <c r="E205" s="30">
        <f>(D205*100)/C205</f>
        <v>100</v>
      </c>
      <c r="F205" s="28">
        <v>13.06</v>
      </c>
      <c r="G205" s="28">
        <v>13.06</v>
      </c>
      <c r="H205" s="26">
        <f>((G205*100)/F205)-100</f>
        <v>0</v>
      </c>
      <c r="I205" s="7">
        <f>FLOOR(G205,0.00001)*D205</f>
        <v>2912.38</v>
      </c>
    </row>
    <row r="206" spans="1:9" ht="13.5">
      <c r="A206" s="5"/>
      <c r="B206" s="24"/>
      <c r="C206" s="6" t="s">
        <v>28</v>
      </c>
      <c r="D206" s="6">
        <v>223</v>
      </c>
      <c r="E206" s="27"/>
      <c r="F206" s="28"/>
      <c r="G206" s="28"/>
      <c r="H206" s="26"/>
      <c r="I206" s="7"/>
    </row>
    <row r="207" spans="1:9" ht="13.5">
      <c r="A207" s="5"/>
      <c r="B207" s="24"/>
      <c r="C207" s="6"/>
      <c r="D207" s="6"/>
      <c r="E207" s="14"/>
      <c r="F207" s="28"/>
      <c r="G207" s="28"/>
      <c r="H207" s="7"/>
      <c r="I207" s="7"/>
    </row>
    <row r="208" spans="1:9" ht="13.5">
      <c r="A208" s="5">
        <f>A205+1</f>
        <v>67</v>
      </c>
      <c r="B208" s="31" t="s">
        <v>19</v>
      </c>
      <c r="C208" s="6">
        <v>6</v>
      </c>
      <c r="D208" s="21">
        <f>SUM(D209:D209)</f>
        <v>6</v>
      </c>
      <c r="E208" s="30">
        <f>(D208*100)/C208</f>
        <v>100</v>
      </c>
      <c r="F208" s="28">
        <v>13.06</v>
      </c>
      <c r="G208" s="28">
        <v>13.06</v>
      </c>
      <c r="H208" s="26">
        <f>((G208*100)/F208)-100</f>
        <v>0</v>
      </c>
      <c r="I208" s="7">
        <f>FLOOR(G208,0.00001)*D208</f>
        <v>78.36</v>
      </c>
    </row>
    <row r="209" spans="1:9" ht="13.5">
      <c r="A209" s="5"/>
      <c r="B209" s="24"/>
      <c r="C209" s="6" t="s">
        <v>28</v>
      </c>
      <c r="D209" s="6">
        <v>6</v>
      </c>
      <c r="E209" s="27"/>
      <c r="F209" s="28"/>
      <c r="G209" s="28"/>
      <c r="H209" s="26"/>
      <c r="I209" s="7"/>
    </row>
    <row r="210" spans="1:9" ht="13.5">
      <c r="A210" s="5"/>
      <c r="B210" s="24"/>
      <c r="C210" s="6"/>
      <c r="D210" s="6"/>
      <c r="E210" s="14"/>
      <c r="F210" s="28"/>
      <c r="G210" s="28"/>
      <c r="H210" s="7"/>
      <c r="I210" s="7"/>
    </row>
    <row r="211" spans="1:9" ht="13.5">
      <c r="A211" s="5">
        <f>A208+1</f>
        <v>68</v>
      </c>
      <c r="B211" s="31" t="s">
        <v>19</v>
      </c>
      <c r="C211" s="6">
        <v>4</v>
      </c>
      <c r="D211" s="21">
        <f>SUM(D212:D212)</f>
        <v>4</v>
      </c>
      <c r="E211" s="30">
        <f>(D211*100)/C211</f>
        <v>100</v>
      </c>
      <c r="F211" s="28">
        <v>13.06</v>
      </c>
      <c r="G211" s="28">
        <v>13.06</v>
      </c>
      <c r="H211" s="26">
        <f>((G211*100)/F211)-100</f>
        <v>0</v>
      </c>
      <c r="I211" s="7">
        <f>FLOOR(G211,0.00001)*D211</f>
        <v>52.24</v>
      </c>
    </row>
    <row r="212" spans="1:9" ht="13.5">
      <c r="A212" s="5"/>
      <c r="B212" s="31"/>
      <c r="C212" s="6" t="s">
        <v>28</v>
      </c>
      <c r="D212" s="6">
        <v>4</v>
      </c>
      <c r="E212" s="27"/>
      <c r="F212" s="28"/>
      <c r="G212" s="28"/>
      <c r="H212" s="26"/>
      <c r="I212" s="7"/>
    </row>
    <row r="213" spans="1:9" ht="13.5">
      <c r="A213" s="5"/>
      <c r="B213" s="24"/>
      <c r="C213" s="6"/>
      <c r="D213" s="6"/>
      <c r="E213" s="14"/>
      <c r="F213" s="28"/>
      <c r="G213" s="28"/>
      <c r="H213" s="7"/>
      <c r="I213" s="7"/>
    </row>
    <row r="214" spans="1:9" ht="13.5">
      <c r="A214" s="5">
        <f>A211+1</f>
        <v>69</v>
      </c>
      <c r="B214" s="31" t="s">
        <v>19</v>
      </c>
      <c r="C214" s="6">
        <v>2</v>
      </c>
      <c r="D214" s="21">
        <f>SUM(D215:D215)</f>
        <v>2</v>
      </c>
      <c r="E214" s="30">
        <f>(D214*100)/C214</f>
        <v>100</v>
      </c>
      <c r="F214" s="28">
        <v>13.06</v>
      </c>
      <c r="G214" s="28">
        <v>13.06</v>
      </c>
      <c r="H214" s="26">
        <f>((G214*100)/F214)-100</f>
        <v>0</v>
      </c>
      <c r="I214" s="7">
        <f>FLOOR(G214,0.00001)*D214</f>
        <v>26.12</v>
      </c>
    </row>
    <row r="215" spans="1:9" ht="13.5">
      <c r="A215" s="5"/>
      <c r="B215" s="24"/>
      <c r="C215" s="6" t="s">
        <v>28</v>
      </c>
      <c r="D215" s="6">
        <v>2</v>
      </c>
      <c r="E215" s="27"/>
      <c r="F215" s="28"/>
      <c r="G215" s="28"/>
      <c r="H215" s="26"/>
      <c r="I215" s="7"/>
    </row>
    <row r="216" spans="1:9" ht="13.5">
      <c r="A216" s="5"/>
      <c r="B216" s="24"/>
      <c r="C216" s="6"/>
      <c r="D216" s="6"/>
      <c r="E216" s="27"/>
      <c r="F216" s="28"/>
      <c r="G216" s="28"/>
      <c r="H216" s="26"/>
      <c r="I216" s="7"/>
    </row>
    <row r="217" spans="1:9" ht="13.5">
      <c r="A217" s="5">
        <f>A214+1</f>
        <v>70</v>
      </c>
      <c r="B217" s="31" t="s">
        <v>19</v>
      </c>
      <c r="C217" s="6">
        <v>3</v>
      </c>
      <c r="D217" s="21">
        <f>SUM(D218:D218)</f>
        <v>3</v>
      </c>
      <c r="E217" s="30">
        <f>(D217*100)/C217</f>
        <v>100</v>
      </c>
      <c r="F217" s="28">
        <v>13.06</v>
      </c>
      <c r="G217" s="28">
        <v>13.06</v>
      </c>
      <c r="H217" s="26">
        <f>((G217*100)/F217)-100</f>
        <v>0</v>
      </c>
      <c r="I217" s="7">
        <f>FLOOR(G217,0.00001)*D217</f>
        <v>39.18</v>
      </c>
    </row>
    <row r="218" spans="1:9" ht="13.5">
      <c r="A218" s="5"/>
      <c r="B218" s="24"/>
      <c r="C218" s="6" t="s">
        <v>28</v>
      </c>
      <c r="D218" s="6">
        <v>3</v>
      </c>
      <c r="E218" s="27"/>
      <c r="F218" s="28"/>
      <c r="G218" s="28"/>
      <c r="H218" s="26"/>
      <c r="I218" s="7"/>
    </row>
    <row r="219" spans="1:9" ht="13.5">
      <c r="A219" s="5"/>
      <c r="B219" s="24"/>
      <c r="C219" s="6"/>
      <c r="D219" s="6"/>
      <c r="E219" s="27"/>
      <c r="F219" s="28"/>
      <c r="G219" s="28"/>
      <c r="H219" s="26"/>
      <c r="I219" s="7"/>
    </row>
    <row r="220" spans="1:9" ht="13.5">
      <c r="A220" s="5">
        <f>A217+1</f>
        <v>71</v>
      </c>
      <c r="B220" s="31" t="s">
        <v>19</v>
      </c>
      <c r="C220" s="6">
        <v>8</v>
      </c>
      <c r="D220" s="21">
        <f>SUM(D221:D221)</f>
        <v>8</v>
      </c>
      <c r="E220" s="30">
        <f>(D220*100)/C220</f>
        <v>100</v>
      </c>
      <c r="F220" s="28">
        <v>13.06</v>
      </c>
      <c r="G220" s="28">
        <v>13.06</v>
      </c>
      <c r="H220" s="26">
        <f>((G220*100)/F220)-100</f>
        <v>0</v>
      </c>
      <c r="I220" s="7">
        <f>FLOOR(G220,0.00001)*D220</f>
        <v>104.48</v>
      </c>
    </row>
    <row r="221" spans="1:9" ht="13.5">
      <c r="A221" s="5"/>
      <c r="B221" s="24"/>
      <c r="C221" s="6" t="s">
        <v>28</v>
      </c>
      <c r="D221" s="6">
        <v>8</v>
      </c>
      <c r="E221" s="27"/>
      <c r="F221" s="28"/>
      <c r="G221" s="28"/>
      <c r="H221" s="26"/>
      <c r="I221" s="7"/>
    </row>
    <row r="222" spans="1:9" ht="13.5">
      <c r="A222" s="5"/>
      <c r="B222" s="24"/>
      <c r="C222" s="6"/>
      <c r="D222" s="6"/>
      <c r="E222" s="27"/>
      <c r="F222" s="28"/>
      <c r="G222" s="28"/>
      <c r="H222" s="26"/>
      <c r="I222" s="7"/>
    </row>
    <row r="223" spans="1:9" ht="13.5">
      <c r="A223" s="11"/>
      <c r="B223" s="16" t="s">
        <v>12</v>
      </c>
      <c r="C223" s="12">
        <f>SUM(C10:C222)</f>
        <v>1142</v>
      </c>
      <c r="D223" s="19">
        <f>SUM(D10+D13+D16+D19+D22+D25+D28+D31+D34+D37+D40+D43+D46+D49+D52+D55+D58+D61+D64+D67+D70+D73+D76+D79+D82+D85+D88+D91+D94+D97+D100+D103+D106+D109+D112+D115+D118+D121+D124+D127+D130+D133+D136+D139+D142+D145+D148+D151+D154+D157+D160+D163+D166+D169+D172+D175+D178+D181+D184+D187+D190+D193+D196+D199+D202+D205+D208+D211+D214+D217+D220)</f>
        <v>873</v>
      </c>
      <c r="E223" s="25">
        <f>(D223*100)/C223</f>
        <v>76.44483362521892</v>
      </c>
      <c r="F223" s="20"/>
      <c r="G223" s="20"/>
      <c r="H223" s="13"/>
      <c r="I223" s="29">
        <f>SUM(I10:I222)</f>
        <v>11401.379999999997</v>
      </c>
    </row>
    <row r="224" spans="1:9" ht="13.5">
      <c r="A224" s="5"/>
      <c r="B224" s="24"/>
      <c r="C224" s="6"/>
      <c r="D224" s="6"/>
      <c r="E224" s="14"/>
      <c r="F224" s="28"/>
      <c r="G224" s="28"/>
      <c r="H224" s="7"/>
      <c r="I224" s="7"/>
    </row>
    <row r="225" spans="1:9" ht="13.5">
      <c r="A225" s="17"/>
      <c r="B225" s="16" t="s">
        <v>11</v>
      </c>
      <c r="C225" s="19">
        <f>SUM(C223)</f>
        <v>1142</v>
      </c>
      <c r="D225" s="19">
        <f>SUM(D223)</f>
        <v>873</v>
      </c>
      <c r="E225" s="25">
        <f>(D225*100)/C225</f>
        <v>76.44483362521892</v>
      </c>
      <c r="F225" s="18"/>
      <c r="G225" s="18"/>
      <c r="H225" s="18"/>
      <c r="I225" s="29">
        <f>SUM(I223)</f>
        <v>11401.379999999997</v>
      </c>
    </row>
    <row r="226" ht="12.75">
      <c r="C226" s="15"/>
    </row>
    <row r="227" ht="12.75">
      <c r="C227" s="15"/>
    </row>
    <row r="228" spans="2:3" ht="13.5">
      <c r="B228" s="5"/>
      <c r="C228" s="15"/>
    </row>
    <row r="229" spans="2:3" ht="13.5">
      <c r="B229" s="5"/>
      <c r="C229" s="15"/>
    </row>
    <row r="230" spans="2:3" ht="13.5">
      <c r="B230" s="5"/>
      <c r="C230" s="15"/>
    </row>
    <row r="231" spans="2:3" ht="13.5">
      <c r="B231" s="5"/>
      <c r="C231" s="15"/>
    </row>
    <row r="232" ht="12.75">
      <c r="C232" s="15"/>
    </row>
    <row r="233" ht="12.75">
      <c r="C233" s="15"/>
    </row>
    <row r="234" ht="12.75">
      <c r="C234" s="15"/>
    </row>
    <row r="235" ht="12.75">
      <c r="C235" s="15"/>
    </row>
    <row r="236" ht="12.75">
      <c r="C236" s="15"/>
    </row>
    <row r="237" ht="12.75">
      <c r="C237" s="15"/>
    </row>
    <row r="238" ht="12.75">
      <c r="C238" s="15"/>
    </row>
    <row r="239" ht="12.75">
      <c r="C239" s="15"/>
    </row>
    <row r="240" ht="12.75">
      <c r="C240" s="15"/>
    </row>
    <row r="241" ht="12.75">
      <c r="C241" s="15"/>
    </row>
    <row r="242" ht="12.75">
      <c r="C242" s="15"/>
    </row>
    <row r="243" ht="12.75">
      <c r="C243" s="15"/>
    </row>
    <row r="244" ht="12.75">
      <c r="C244" s="15"/>
    </row>
    <row r="245" ht="12.75">
      <c r="C245" s="15"/>
    </row>
    <row r="246" ht="12.75">
      <c r="C246" s="15"/>
    </row>
    <row r="247" ht="12.75">
      <c r="C247" s="15"/>
    </row>
    <row r="248" ht="12.75">
      <c r="C248" s="15"/>
    </row>
    <row r="249" ht="12.75">
      <c r="C249" s="15"/>
    </row>
    <row r="250" ht="12.75">
      <c r="C250" s="15"/>
    </row>
    <row r="251" ht="12.75">
      <c r="C251" s="15"/>
    </row>
    <row r="252" ht="12.75">
      <c r="C252" s="15"/>
    </row>
    <row r="253" ht="12.75">
      <c r="C253" s="15"/>
    </row>
    <row r="254" ht="12.75">
      <c r="C254" s="15"/>
    </row>
    <row r="255" ht="12.75">
      <c r="C255" s="15"/>
    </row>
    <row r="256" ht="12.75">
      <c r="C256" s="15"/>
    </row>
    <row r="257" ht="12.75">
      <c r="C257" s="15"/>
    </row>
    <row r="258" ht="12.75">
      <c r="C258" s="15"/>
    </row>
    <row r="259" ht="12.75">
      <c r="C259" s="15"/>
    </row>
    <row r="260" ht="12.75">
      <c r="C260" s="15"/>
    </row>
    <row r="261" ht="12.75">
      <c r="C261" s="15"/>
    </row>
    <row r="262" ht="12.75">
      <c r="C262" s="15"/>
    </row>
    <row r="263" ht="12.75">
      <c r="C263" s="15"/>
    </row>
    <row r="264" ht="12.75">
      <c r="C264" s="15"/>
    </row>
    <row r="265" ht="12.75">
      <c r="C265" s="15"/>
    </row>
    <row r="266" ht="12.75">
      <c r="C266" s="15"/>
    </row>
    <row r="267" ht="12.75">
      <c r="C267" s="15"/>
    </row>
    <row r="268" ht="12.75">
      <c r="C268" s="15"/>
    </row>
    <row r="269" ht="12.75">
      <c r="C269" s="15"/>
    </row>
    <row r="270" ht="12.75">
      <c r="C270" s="15"/>
    </row>
    <row r="271" ht="12.75">
      <c r="C271" s="15"/>
    </row>
    <row r="272" ht="12.75">
      <c r="C272" s="15"/>
    </row>
    <row r="273" ht="12.75">
      <c r="C273" s="15"/>
    </row>
    <row r="274" ht="12.75">
      <c r="C274" s="15"/>
    </row>
    <row r="275" ht="12.75">
      <c r="C275" s="15"/>
    </row>
    <row r="276" ht="12.75">
      <c r="C276" s="15"/>
    </row>
    <row r="277" ht="12.75">
      <c r="C277" s="15"/>
    </row>
    <row r="278" ht="12.75">
      <c r="C278" s="15"/>
    </row>
    <row r="279" ht="12.75">
      <c r="C279" s="15"/>
    </row>
    <row r="280" ht="12.75">
      <c r="C280" s="15"/>
    </row>
    <row r="281" ht="12.75">
      <c r="C281" s="15"/>
    </row>
    <row r="282" ht="12.75">
      <c r="C282" s="15"/>
    </row>
    <row r="283" ht="12.75">
      <c r="C283" s="15"/>
    </row>
    <row r="284" ht="12.75">
      <c r="C284" s="15"/>
    </row>
    <row r="285" ht="12.75">
      <c r="C285" s="15"/>
    </row>
    <row r="286" ht="12.75">
      <c r="C286" s="15"/>
    </row>
    <row r="287" ht="12.75">
      <c r="C287" s="15"/>
    </row>
    <row r="288" ht="12.75">
      <c r="C288" s="15"/>
    </row>
    <row r="289" ht="12.75">
      <c r="C289" s="15"/>
    </row>
    <row r="290" ht="12.75">
      <c r="C290" s="15"/>
    </row>
    <row r="291" ht="12.75">
      <c r="C291" s="15"/>
    </row>
    <row r="292" ht="12.75">
      <c r="C292" s="15"/>
    </row>
    <row r="293" ht="12.75">
      <c r="C293" s="15"/>
    </row>
    <row r="294" ht="12.75">
      <c r="C294" s="15"/>
    </row>
    <row r="295" ht="12.75">
      <c r="C295" s="15"/>
    </row>
    <row r="296" ht="12.75">
      <c r="C296" s="15"/>
    </row>
    <row r="297" ht="12.75">
      <c r="C297" s="15"/>
    </row>
    <row r="298" ht="12.75">
      <c r="C298" s="15"/>
    </row>
    <row r="299" ht="12.75">
      <c r="C299" s="15"/>
    </row>
    <row r="300" ht="12.75">
      <c r="C300" s="15"/>
    </row>
    <row r="301" ht="12.75">
      <c r="C301" s="15"/>
    </row>
    <row r="302" ht="12.75">
      <c r="C302" s="15"/>
    </row>
    <row r="303" ht="12.75">
      <c r="C303" s="15"/>
    </row>
    <row r="304" ht="12.75">
      <c r="C304" s="15"/>
    </row>
    <row r="305" ht="12.75">
      <c r="C305" s="15"/>
    </row>
    <row r="306" ht="12.75">
      <c r="C306" s="15"/>
    </row>
    <row r="307" ht="12.75">
      <c r="C307" s="15"/>
    </row>
    <row r="308" ht="12.75">
      <c r="C308" s="15"/>
    </row>
    <row r="309" ht="12.75">
      <c r="C309" s="15"/>
    </row>
    <row r="310" ht="12.75">
      <c r="C310" s="15"/>
    </row>
    <row r="311" ht="12.75">
      <c r="C311" s="15"/>
    </row>
    <row r="312" ht="12.75">
      <c r="C312" s="15"/>
    </row>
    <row r="313" ht="12.75">
      <c r="C313" s="15"/>
    </row>
    <row r="314" ht="12.75">
      <c r="C314" s="15"/>
    </row>
    <row r="315" ht="12.75">
      <c r="C315" s="15"/>
    </row>
    <row r="316" ht="12.75">
      <c r="C316" s="15"/>
    </row>
    <row r="317" ht="12.75">
      <c r="C317" s="15"/>
    </row>
    <row r="318" ht="12.75">
      <c r="C318" s="15"/>
    </row>
    <row r="319" ht="12.75">
      <c r="C319" s="15"/>
    </row>
    <row r="320" ht="12.75">
      <c r="C320" s="15"/>
    </row>
    <row r="321" ht="12.75">
      <c r="C321" s="15"/>
    </row>
    <row r="322" ht="12.75">
      <c r="C322" s="15"/>
    </row>
    <row r="323" ht="12.75">
      <c r="C323" s="15"/>
    </row>
    <row r="324" ht="12.75">
      <c r="C324" s="15"/>
    </row>
    <row r="325" ht="12.75">
      <c r="C325" s="15"/>
    </row>
    <row r="326" ht="12.75">
      <c r="C326" s="15"/>
    </row>
    <row r="327" ht="12.75">
      <c r="C327" s="15"/>
    </row>
    <row r="328" ht="12.75">
      <c r="C328" s="15"/>
    </row>
    <row r="329" ht="12.75">
      <c r="C329" s="15"/>
    </row>
    <row r="330" ht="12.75">
      <c r="C330" s="15"/>
    </row>
    <row r="331" ht="12.75">
      <c r="C331" s="15"/>
    </row>
    <row r="332" ht="12.75">
      <c r="C332" s="15"/>
    </row>
    <row r="333" ht="12.75">
      <c r="C333" s="15"/>
    </row>
    <row r="334" ht="12.75">
      <c r="C334" s="15"/>
    </row>
    <row r="335" ht="12.75">
      <c r="C335" s="15"/>
    </row>
    <row r="336" ht="12.75">
      <c r="C336" s="15"/>
    </row>
    <row r="337" ht="12.75">
      <c r="C337" s="15"/>
    </row>
    <row r="338" ht="12.75">
      <c r="C338" s="15"/>
    </row>
    <row r="339" ht="12.75">
      <c r="C339" s="15"/>
    </row>
    <row r="340" ht="12.75">
      <c r="C340" s="15"/>
    </row>
    <row r="341" ht="12.75">
      <c r="C341" s="15"/>
    </row>
    <row r="342" ht="12.75">
      <c r="C342" s="15"/>
    </row>
    <row r="343" ht="12.75">
      <c r="C343" s="15"/>
    </row>
    <row r="344" ht="12.75">
      <c r="C344" s="15"/>
    </row>
    <row r="345" ht="12.75">
      <c r="C345" s="15"/>
    </row>
    <row r="346" ht="12.75">
      <c r="C346" s="15"/>
    </row>
    <row r="347" ht="12.75">
      <c r="C347" s="15"/>
    </row>
    <row r="348" ht="12.75">
      <c r="C348" s="15"/>
    </row>
    <row r="349" ht="12.75">
      <c r="C349" s="15"/>
    </row>
    <row r="350" ht="12.75">
      <c r="C350" s="15"/>
    </row>
    <row r="351" ht="12.75">
      <c r="C351" s="15"/>
    </row>
    <row r="352" ht="12.75">
      <c r="C352" s="15"/>
    </row>
    <row r="353" ht="12.75">
      <c r="C353" s="15"/>
    </row>
    <row r="354" ht="12.75">
      <c r="C354" s="15"/>
    </row>
    <row r="355" ht="12.75">
      <c r="C355" s="15"/>
    </row>
    <row r="356" ht="12.75">
      <c r="C356" s="15"/>
    </row>
    <row r="357" ht="12.75">
      <c r="C357" s="15"/>
    </row>
    <row r="358" ht="12.75">
      <c r="C358" s="15"/>
    </row>
    <row r="359" ht="12.75">
      <c r="C359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2008-09-14T18:30:06Z</cp:lastPrinted>
  <dcterms:created xsi:type="dcterms:W3CDTF">2005-05-09T20:19:33Z</dcterms:created>
  <dcterms:modified xsi:type="dcterms:W3CDTF">2008-09-14T18:30:35Z</dcterms:modified>
  <cp:category/>
  <cp:version/>
  <cp:contentType/>
  <cp:contentStatus/>
</cp:coreProperties>
</file>