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51 FRETE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<sst xmlns="http://schemas.openxmlformats.org/spreadsheetml/2006/main" count="35" uniqueCount="29">
  <si>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Lote</t>
  </si>
  <si>
    <t>Percent.</t>
  </si>
  <si>
    <t>Preço de</t>
  </si>
  <si>
    <t>Fecham.</t>
  </si>
  <si>
    <t>Variação</t>
  </si>
  <si>
    <t>(%)</t>
  </si>
  <si>
    <t>(R$)</t>
  </si>
  <si>
    <t>Origem</t>
  </si>
  <si>
    <t>Destino</t>
  </si>
  <si>
    <t>Transportadora</t>
  </si>
  <si>
    <t>Quantidade</t>
  </si>
  <si>
    <t>Bolsa</t>
  </si>
  <si>
    <t>Total</t>
  </si>
  <si>
    <t>(UF)</t>
  </si>
  <si>
    <t>Parâmetro</t>
  </si>
  <si>
    <t>BBM GO</t>
  </si>
  <si>
    <t>(Un)</t>
  </si>
  <si>
    <t>AVISO CONAB/DIGES/SUARM/GEMOV Nº 351/2008 - 15/10/2008</t>
  </si>
  <si>
    <t>MT</t>
  </si>
  <si>
    <t>PB,ES</t>
  </si>
  <si>
    <t>SE,MA,PI,ES,PB</t>
  </si>
  <si>
    <t>TO,PA,AM,SE</t>
  </si>
  <si>
    <t>MG,SP</t>
  </si>
  <si>
    <t>SP</t>
  </si>
  <si>
    <t>BNM</t>
  </si>
  <si>
    <t>Transul Transportes</t>
  </si>
  <si>
    <t>Transkini Transportes</t>
  </si>
  <si>
    <t>Transamerica</t>
  </si>
  <si>
    <t xml:space="preserve">Rodoviario Matsuda 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</si>
</sst>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  <numFmt numFmtId="181" formatCode="0.00_);\(0.00\)"/>
    <numFmt numFmtId="182" formatCode="_(* #,##0.000_);_(* \(#,##0.000\);_(* &quot;-&quot;???_);_(@_)"/>
    <numFmt numFmtId="183" formatCode="#,##0.000_);\(#,##0.000\)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1" fontId="4" fillId="0" borderId="0" xfId="18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0" xfId="18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71" fontId="4" fillId="0" borderId="10" xfId="18" applyNumberFormat="1" applyFont="1" applyBorder="1" applyAlignment="1">
      <alignment horizontal="center"/>
    </xf>
    <xf numFmtId="171" fontId="4" fillId="0" borderId="10" xfId="18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183" fontId="4" fillId="0" borderId="10" xfId="18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2" borderId="3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171" fontId="4" fillId="2" borderId="3" xfId="0" applyNumberFormat="1" applyFont="1" applyFill="1" applyBorder="1" applyAlignment="1">
      <alignment/>
    </xf>
    <xf numFmtId="171" fontId="4" fillId="2" borderId="3" xfId="18" applyNumberFormat="1" applyFont="1" applyFill="1" applyBorder="1" applyAlignment="1">
      <alignment horizontal="right"/>
    </xf>
    <xf numFmtId="183" fontId="4" fillId="2" borderId="3" xfId="18" applyNumberFormat="1" applyFont="1" applyFill="1" applyBorder="1" applyAlignment="1">
      <alignment horizontal="right"/>
    </xf>
    <xf numFmtId="43" fontId="4" fillId="2" borderId="3" xfId="18" applyFont="1" applyFill="1" applyBorder="1" applyAlignment="1">
      <alignment horizontal="right"/>
    </xf>
    <xf numFmtId="39" fontId="4" fillId="2" borderId="3" xfId="18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171" fontId="4" fillId="0" borderId="11" xfId="18" applyNumberFormat="1" applyFont="1" applyBorder="1" applyAlignment="1">
      <alignment horizontal="right"/>
    </xf>
    <xf numFmtId="43" fontId="4" fillId="0" borderId="11" xfId="18" applyFont="1" applyBorder="1" applyAlignment="1">
      <alignment horizontal="right"/>
    </xf>
    <xf numFmtId="43" fontId="4" fillId="0" borderId="6" xfId="18" applyFont="1" applyBorder="1" applyAlignment="1">
      <alignment horizontal="right"/>
    </xf>
    <xf numFmtId="43" fontId="4" fillId="0" borderId="10" xfId="18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171" fontId="4" fillId="0" borderId="10" xfId="18" applyNumberFormat="1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right"/>
    </xf>
    <xf numFmtId="171" fontId="4" fillId="0" borderId="12" xfId="18" applyNumberFormat="1" applyFont="1" applyBorder="1" applyAlignment="1">
      <alignment horizontal="right"/>
    </xf>
    <xf numFmtId="43" fontId="4" fillId="0" borderId="12" xfId="18" applyFont="1" applyBorder="1" applyAlignment="1">
      <alignment horizontal="right"/>
    </xf>
    <xf numFmtId="43" fontId="4" fillId="0" borderId="14" xfId="18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876300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85" zoomScaleNormal="85" workbookViewId="0" topLeftCell="A1">
      <selection activeCell="F13" sqref="F13"/>
    </sheetView>
  </sheetViews>
  <sheetFormatPr defaultColWidth="9.140625" defaultRowHeight="12.75"/>
  <cols>
    <col min="1" max="1" width="7.7109375" style="1" customWidth="1"/>
    <col min="2" max="2" width="17.7109375" style="0" customWidth="1"/>
    <col min="3" max="3" width="13.8515625" style="0" customWidth="1"/>
    <col min="4" max="4" width="21.7109375" style="0" customWidth="1"/>
    <col min="5" max="5" width="13.00390625" style="0" customWidth="1"/>
    <col min="6" max="6" width="33.7109375" style="0" customWidth="1"/>
    <col min="7" max="7" width="21.7109375" style="0" customWidth="1"/>
    <col min="8" max="8" width="21.7109375" style="1" customWidth="1"/>
    <col min="9" max="9" width="13.140625" style="0" customWidth="1"/>
  </cols>
  <sheetData>
    <row r="1" spans="1:9" s="2" customFormat="1" ht="86.25" customHeight="1">
      <c r="A1" s="6"/>
      <c r="B1" s="3"/>
      <c r="C1" s="3"/>
      <c r="D1" s="3"/>
      <c r="E1" s="3"/>
      <c r="F1" s="3"/>
      <c r="G1" s="3"/>
      <c r="H1" s="4"/>
      <c r="I1" s="3"/>
    </row>
    <row r="2" spans="1:9" s="2" customFormat="1" ht="30.75" customHeight="1">
      <c r="A2" s="46" t="s">
        <v>17</v>
      </c>
      <c r="B2" s="47"/>
      <c r="C2" s="47"/>
      <c r="D2" s="47"/>
      <c r="E2" s="47"/>
      <c r="F2" s="47"/>
      <c r="G2" s="47"/>
      <c r="H2" s="47"/>
      <c r="I2" s="47"/>
    </row>
    <row r="3" spans="1:9" ht="16.5">
      <c r="A3" s="7"/>
      <c r="B3" s="19"/>
      <c r="C3" s="19"/>
      <c r="D3" s="7"/>
      <c r="E3" s="19"/>
      <c r="F3" s="7"/>
      <c r="G3" s="24"/>
      <c r="H3" s="20" t="s">
        <v>2</v>
      </c>
      <c r="I3" s="7" t="s">
        <v>1</v>
      </c>
    </row>
    <row r="4" spans="1:9" ht="16.5">
      <c r="A4" s="8" t="s">
        <v>0</v>
      </c>
      <c r="B4" s="16" t="s">
        <v>10</v>
      </c>
      <c r="C4" s="8" t="s">
        <v>7</v>
      </c>
      <c r="D4" s="8" t="s">
        <v>8</v>
      </c>
      <c r="E4" s="16" t="s">
        <v>11</v>
      </c>
      <c r="F4" s="16" t="s">
        <v>9</v>
      </c>
      <c r="G4" s="16" t="s">
        <v>14</v>
      </c>
      <c r="H4" s="16" t="s">
        <v>3</v>
      </c>
      <c r="I4" s="8" t="s">
        <v>4</v>
      </c>
    </row>
    <row r="5" spans="1:9" ht="16.5">
      <c r="A5" s="8"/>
      <c r="B5" s="16" t="s">
        <v>16</v>
      </c>
      <c r="C5" s="9" t="s">
        <v>13</v>
      </c>
      <c r="D5" s="9" t="s">
        <v>13</v>
      </c>
      <c r="E5" s="9"/>
      <c r="F5" s="10"/>
      <c r="G5" s="9" t="s">
        <v>6</v>
      </c>
      <c r="H5" s="17" t="s">
        <v>6</v>
      </c>
      <c r="I5" s="8" t="s">
        <v>5</v>
      </c>
    </row>
    <row r="6" spans="1:9" ht="16.5">
      <c r="A6" s="41"/>
      <c r="B6" s="42"/>
      <c r="C6" s="43"/>
      <c r="D6" s="43"/>
      <c r="E6" s="43"/>
      <c r="F6" s="43"/>
      <c r="G6" s="44"/>
      <c r="H6" s="43"/>
      <c r="I6" s="45"/>
    </row>
    <row r="7" spans="1:9" ht="16.5">
      <c r="A7" s="21">
        <v>1</v>
      </c>
      <c r="B7" s="23">
        <v>4803000</v>
      </c>
      <c r="C7" s="18" t="s">
        <v>18</v>
      </c>
      <c r="D7" s="18" t="s">
        <v>19</v>
      </c>
      <c r="E7" s="22" t="s">
        <v>24</v>
      </c>
      <c r="F7" s="22" t="s">
        <v>25</v>
      </c>
      <c r="G7" s="50">
        <v>2386702.43</v>
      </c>
      <c r="H7" s="25">
        <v>1699000</v>
      </c>
      <c r="I7" s="38">
        <f>(H7*100)/G7-100</f>
        <v>-28.81391585963233</v>
      </c>
    </row>
    <row r="8" spans="1:9" ht="16.5">
      <c r="A8" s="26"/>
      <c r="B8" s="34"/>
      <c r="C8" s="34"/>
      <c r="D8" s="35"/>
      <c r="E8" s="35"/>
      <c r="F8" s="35"/>
      <c r="G8" s="36"/>
      <c r="H8" s="36"/>
      <c r="I8" s="37"/>
    </row>
    <row r="9" spans="1:9" ht="16.5">
      <c r="A9" s="21">
        <v>2</v>
      </c>
      <c r="B9" s="23">
        <v>2956246</v>
      </c>
      <c r="C9" s="18" t="s">
        <v>18</v>
      </c>
      <c r="D9" s="18" t="s">
        <v>20</v>
      </c>
      <c r="E9" s="22" t="s">
        <v>24</v>
      </c>
      <c r="F9" s="40" t="s">
        <v>26</v>
      </c>
      <c r="G9" s="50">
        <v>1381064.42</v>
      </c>
      <c r="H9" s="25">
        <v>979999</v>
      </c>
      <c r="I9" s="38">
        <f>(H9*100)/G9-100</f>
        <v>-29.040312254224887</v>
      </c>
    </row>
    <row r="10" spans="1:9" ht="16.5">
      <c r="A10" s="39"/>
      <c r="B10" s="48"/>
      <c r="C10" s="48"/>
      <c r="D10" s="49"/>
      <c r="E10" s="49"/>
      <c r="F10" s="49"/>
      <c r="G10" s="50"/>
      <c r="H10" s="50"/>
      <c r="I10" s="51"/>
    </row>
    <row r="11" spans="1:9" ht="16.5">
      <c r="A11" s="21">
        <v>3</v>
      </c>
      <c r="B11" s="23">
        <v>3577421</v>
      </c>
      <c r="C11" s="18" t="s">
        <v>18</v>
      </c>
      <c r="D11" s="18" t="s">
        <v>21</v>
      </c>
      <c r="E11" s="22" t="s">
        <v>24</v>
      </c>
      <c r="F11" s="22" t="s">
        <v>27</v>
      </c>
      <c r="G11" s="50">
        <v>1505172.7</v>
      </c>
      <c r="H11" s="25">
        <v>1339900</v>
      </c>
      <c r="I11" s="38">
        <f>(H11*100)/G11-100</f>
        <v>-10.980314750593067</v>
      </c>
    </row>
    <row r="12" spans="1:9" ht="16.5">
      <c r="A12" s="39"/>
      <c r="B12" s="48"/>
      <c r="C12" s="48"/>
      <c r="D12" s="49"/>
      <c r="E12" s="49"/>
      <c r="F12" s="49"/>
      <c r="G12" s="50"/>
      <c r="H12" s="50"/>
      <c r="I12" s="51"/>
    </row>
    <row r="13" spans="1:9" ht="16.5">
      <c r="A13" s="21">
        <v>4</v>
      </c>
      <c r="B13" s="23">
        <v>1369326</v>
      </c>
      <c r="C13" s="18" t="s">
        <v>22</v>
      </c>
      <c r="D13" s="18" t="s">
        <v>23</v>
      </c>
      <c r="E13" s="22" t="s">
        <v>15</v>
      </c>
      <c r="F13" s="40" t="s">
        <v>28</v>
      </c>
      <c r="G13" s="50">
        <v>110245.12</v>
      </c>
      <c r="H13" s="25">
        <v>95000</v>
      </c>
      <c r="I13" s="38">
        <f>(H13*100)/G13-100</f>
        <v>-13.82838532898326</v>
      </c>
    </row>
    <row r="14" spans="1:9" ht="16.5">
      <c r="A14" s="39"/>
      <c r="B14" s="48"/>
      <c r="C14" s="48"/>
      <c r="D14" s="49"/>
      <c r="E14" s="49"/>
      <c r="F14" s="49"/>
      <c r="G14" s="50"/>
      <c r="H14" s="50"/>
      <c r="I14" s="51"/>
    </row>
    <row r="15" spans="1:9" ht="16.5">
      <c r="A15" s="28" t="s">
        <v>12</v>
      </c>
      <c r="B15" s="29">
        <f>SUM(B7,B9,B11,B13)</f>
        <v>12705993</v>
      </c>
      <c r="C15" s="27"/>
      <c r="D15" s="30"/>
      <c r="E15" s="30"/>
      <c r="F15" s="30"/>
      <c r="G15" s="31">
        <f>SUM(G7:G13)</f>
        <v>5383184.67</v>
      </c>
      <c r="H15" s="32">
        <f>SUM(H7:H13)</f>
        <v>4113899</v>
      </c>
      <c r="I15" s="33">
        <f>(H15*100)/G15-100</f>
        <v>-23.57871311890179</v>
      </c>
    </row>
    <row r="16" spans="1:9" ht="16.5">
      <c r="A16" s="10"/>
      <c r="B16" s="11"/>
      <c r="C16" s="11"/>
      <c r="D16" s="12"/>
      <c r="E16" s="12"/>
      <c r="F16" s="12"/>
      <c r="G16" s="15"/>
      <c r="H16" s="15"/>
      <c r="I16" s="15"/>
    </row>
    <row r="17" spans="1:9" ht="15">
      <c r="A17" s="13"/>
      <c r="B17" s="14"/>
      <c r="C17" s="14"/>
      <c r="D17" s="14"/>
      <c r="E17" s="14"/>
      <c r="F17" s="14"/>
      <c r="G17" s="14"/>
      <c r="H17" s="13"/>
      <c r="I17" s="14"/>
    </row>
    <row r="18" spans="2:6" ht="12.75">
      <c r="B18" s="5"/>
      <c r="C18" s="5"/>
      <c r="D18" s="5"/>
      <c r="E18" s="5"/>
      <c r="F18" s="5"/>
    </row>
  </sheetData>
  <mergeCells count="2">
    <mergeCell ref="A6:I6"/>
    <mergeCell ref="A2:I2"/>
  </mergeCells>
  <printOptions/>
  <pageMargins left="0.75" right="0.75" top="1" bottom="1" header="0.492125985" footer="0.492125985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2008-05-08T13:14:58Z</cp:lastPrinted>
  <dcterms:created xsi:type="dcterms:W3CDTF">2000-02-06T15:20:34Z</dcterms:created>
  <dcterms:modified xsi:type="dcterms:W3CDTF">2008-09-14T13:58:51Z</dcterms:modified>
  <cp:category/>
  <cp:version/>
  <cp:contentType/>
  <cp:contentStatus/>
</cp:coreProperties>
</file>