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4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<sst xmlns="http://schemas.openxmlformats.org/spreadsheetml/2006/main" count="35" uniqueCount="30">
  <si>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</si>
  <si>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</si>
  <si>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</si>
  <si>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</si>
  <si>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</si>
  <si>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</si>
  <si>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</si>
  <si>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</si>
  <si>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</si>
  <si>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</si>
  <si>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</si>
  <si>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</si>
  <si>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</si>
  <si>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</si>
  <si>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</si>
  <si>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</si>
  <si>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</si>
  <si>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</si>
  <si>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</si>
  <si>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</si>
  <si>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BMCS</t>
  </si>
  <si>
    <t>BCMMT</t>
  </si>
  <si>
    <t>BNM</t>
  </si>
  <si>
    <t>BBM MS</t>
  </si>
  <si>
    <t>BBM PR</t>
  </si>
  <si>
    <t>BBM GO</t>
  </si>
  <si>
    <t>BBM UB</t>
  </si>
  <si>
    <t>BBM SP</t>
  </si>
  <si>
    <t>MLHV 08110006</t>
  </si>
  <si>
    <t xml:space="preserve">             AVISO DE VENDA DE CONTRATO DE OPÇÃO DE VENDA DE MILHO - Nº 344/08 - 02/10/2008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</si>
</sst>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G3" sqref="G3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6</v>
      </c>
      <c r="B10" s="31" t="s">
        <v>28</v>
      </c>
      <c r="C10" s="6">
        <v>11111</v>
      </c>
      <c r="D10" s="21">
        <f>SUM(D11:D18)</f>
        <v>7374</v>
      </c>
      <c r="E10" s="30">
        <f>(D10*100)/C10</f>
        <v>66.36666366663667</v>
      </c>
      <c r="F10" s="28">
        <v>32.67</v>
      </c>
      <c r="G10" s="28">
        <v>32.67</v>
      </c>
      <c r="H10" s="26">
        <f>((G10*100)/F10)-100</f>
        <v>0</v>
      </c>
      <c r="I10" s="7">
        <f>FLOOR(G10,0.00001)*D10</f>
        <v>240908.58000000002</v>
      </c>
    </row>
    <row r="11" spans="1:9" ht="13.5">
      <c r="A11" s="5"/>
      <c r="B11" s="24"/>
      <c r="C11" s="6" t="s">
        <v>20</v>
      </c>
      <c r="D11" s="6">
        <v>2616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21</v>
      </c>
      <c r="D12" s="6">
        <v>525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22</v>
      </c>
      <c r="D13" s="6">
        <v>576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23</v>
      </c>
      <c r="D14" s="6">
        <v>200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24</v>
      </c>
      <c r="D15" s="6">
        <v>1251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25</v>
      </c>
      <c r="D16" s="6">
        <v>105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26</v>
      </c>
      <c r="D17" s="6">
        <v>1190</v>
      </c>
      <c r="E17" s="27"/>
      <c r="F17" s="28"/>
      <c r="G17" s="28"/>
      <c r="H17" s="26"/>
      <c r="I17" s="7"/>
    </row>
    <row r="18" spans="1:9" ht="13.5">
      <c r="A18" s="5"/>
      <c r="B18" s="24"/>
      <c r="C18" s="6" t="s">
        <v>27</v>
      </c>
      <c r="D18" s="6">
        <v>911</v>
      </c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1"/>
      <c r="B20" s="16" t="s">
        <v>12</v>
      </c>
      <c r="C20" s="12">
        <f>SUM(C10:C19)</f>
        <v>11111</v>
      </c>
      <c r="D20" s="19">
        <f>SUM(D10)</f>
        <v>7374</v>
      </c>
      <c r="E20" s="25">
        <f>(D20*100)/C20</f>
        <v>66.36666366663667</v>
      </c>
      <c r="F20" s="20"/>
      <c r="G20" s="20"/>
      <c r="H20" s="13"/>
      <c r="I20" s="29">
        <f>SUM(I10:I19)</f>
        <v>240908.58000000002</v>
      </c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7"/>
      <c r="B22" s="16" t="s">
        <v>11</v>
      </c>
      <c r="C22" s="19">
        <f>SUM(C20)</f>
        <v>11111</v>
      </c>
      <c r="D22" s="19">
        <f>SUM(D20)</f>
        <v>7374</v>
      </c>
      <c r="E22" s="25">
        <f>(D22*100)/C22</f>
        <v>66.36666366663667</v>
      </c>
      <c r="F22" s="18"/>
      <c r="G22" s="18"/>
      <c r="H22" s="18"/>
      <c r="I22" s="29">
        <f>SUM(I20)</f>
        <v>240908.58000000002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2008-09-01T12:49:52Z</dcterms:modified>
  <cp:category/>
  <cp:version/>
  <cp:contentType/>
  <cp:contentStatus/>
</cp:coreProperties>
</file>