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72 ARROZ COMPRA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<sst xmlns="http://schemas.openxmlformats.org/spreadsheetml/2006/main" count="40" uniqueCount="31">
  <si>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</si>
  <si>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</si>
  <si>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</si>
  <si>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</si>
  <si>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</si>
  <si>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</si>
  <si>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</si>
  <si>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</si>
  <si>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</si>
  <si>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</si>
  <si>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</si>
  <si>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</si>
  <si>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</si>
  <si>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</si>
  <si>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</si>
  <si>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Campo Grande/MS</t>
  </si>
  <si>
    <t>BNM</t>
  </si>
  <si>
    <t>BBM RS</t>
  </si>
  <si>
    <t>AVISO DE COMPRA DE ARROZ BENEFICIADO POLIDO - N.º 272/2008 - 02/09/08</t>
  </si>
  <si>
    <t>Maceió/AL</t>
  </si>
  <si>
    <t>Irecê/BA</t>
  </si>
  <si>
    <t>Itaberaba/BA</t>
  </si>
  <si>
    <t>Entre Rios/BA</t>
  </si>
  <si>
    <t>Montes Claros/MG</t>
  </si>
  <si>
    <t>Uberlândia/MG</t>
  </si>
  <si>
    <t>João Pessoa/PB</t>
  </si>
  <si>
    <t>Teresina/PI</t>
  </si>
  <si>
    <t>Porto Alegre/RS</t>
  </si>
  <si>
    <t>Itabaiana/SE</t>
  </si>
  <si>
    <t>BMR</t>
  </si>
  <si>
    <t>BBM UB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</si>
</sst>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90" zoomScaleNormal="90" workbookViewId="0" topLeftCell="A1">
      <selection activeCell="H16" sqref="H1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19</v>
      </c>
      <c r="C6" s="8">
        <v>150770</v>
      </c>
      <c r="D6" s="8">
        <v>150770</v>
      </c>
      <c r="E6" s="17">
        <f>(D6*100)/C6</f>
        <v>100</v>
      </c>
      <c r="F6" s="16">
        <v>1.43</v>
      </c>
      <c r="G6" s="16">
        <v>1.399</v>
      </c>
      <c r="H6" s="14" t="s">
        <v>17</v>
      </c>
      <c r="I6" s="13">
        <f aca="true" t="shared" si="0" ref="I6:I16">FLOOR(G6,0.00001)*D6</f>
        <v>210927.23</v>
      </c>
    </row>
    <row r="7" spans="1:9" ht="13.5">
      <c r="A7" s="7">
        <f>A6+1</f>
        <v>2</v>
      </c>
      <c r="B7" s="7" t="s">
        <v>20</v>
      </c>
      <c r="C7" s="8">
        <v>85690</v>
      </c>
      <c r="D7" s="8">
        <v>85690</v>
      </c>
      <c r="E7" s="17">
        <f>(D7*100)/C7</f>
        <v>100</v>
      </c>
      <c r="F7" s="16">
        <v>1.43</v>
      </c>
      <c r="G7" s="16">
        <v>1.338</v>
      </c>
      <c r="H7" s="14" t="s">
        <v>29</v>
      </c>
      <c r="I7" s="13">
        <f t="shared" si="0"/>
        <v>114653.22</v>
      </c>
    </row>
    <row r="8" spans="1:9" ht="13.5">
      <c r="A8" s="7">
        <f aca="true" t="shared" si="1" ref="A8:A16">A7+1</f>
        <v>3</v>
      </c>
      <c r="B8" s="7" t="s">
        <v>21</v>
      </c>
      <c r="C8" s="8">
        <v>166870</v>
      </c>
      <c r="D8" s="8">
        <v>166870</v>
      </c>
      <c r="E8" s="17">
        <f aca="true" t="shared" si="2" ref="E8:E16">(D8*100)/C8</f>
        <v>100</v>
      </c>
      <c r="F8" s="16">
        <v>1.43</v>
      </c>
      <c r="G8" s="16">
        <v>1.337</v>
      </c>
      <c r="H8" s="14" t="s">
        <v>29</v>
      </c>
      <c r="I8" s="13">
        <f t="shared" si="0"/>
        <v>223105.19000000003</v>
      </c>
    </row>
    <row r="9" spans="1:9" ht="13.5">
      <c r="A9" s="7">
        <f t="shared" si="1"/>
        <v>4</v>
      </c>
      <c r="B9" s="7" t="s">
        <v>22</v>
      </c>
      <c r="C9" s="8">
        <v>53360</v>
      </c>
      <c r="D9" s="8">
        <v>53360</v>
      </c>
      <c r="E9" s="17">
        <f t="shared" si="2"/>
        <v>100</v>
      </c>
      <c r="F9" s="16">
        <v>1.43</v>
      </c>
      <c r="G9" s="16">
        <v>1.35</v>
      </c>
      <c r="H9" s="14" t="s">
        <v>16</v>
      </c>
      <c r="I9" s="13">
        <f t="shared" si="0"/>
        <v>72036</v>
      </c>
    </row>
    <row r="10" spans="1:9" ht="13.5">
      <c r="A10" s="7">
        <f t="shared" si="1"/>
        <v>5</v>
      </c>
      <c r="B10" s="7" t="s">
        <v>23</v>
      </c>
      <c r="C10" s="8">
        <v>141730</v>
      </c>
      <c r="D10" s="8">
        <v>141730</v>
      </c>
      <c r="E10" s="17">
        <f t="shared" si="2"/>
        <v>100</v>
      </c>
      <c r="F10" s="16">
        <v>1.36</v>
      </c>
      <c r="G10" s="16">
        <v>1.2649</v>
      </c>
      <c r="H10" s="14" t="s">
        <v>16</v>
      </c>
      <c r="I10" s="13">
        <f t="shared" si="0"/>
        <v>179274.27700000003</v>
      </c>
    </row>
    <row r="11" spans="1:9" ht="13.5">
      <c r="A11" s="7">
        <f t="shared" si="1"/>
        <v>6</v>
      </c>
      <c r="B11" s="7" t="s">
        <v>24</v>
      </c>
      <c r="C11" s="8">
        <v>64830</v>
      </c>
      <c r="D11" s="8">
        <v>64830</v>
      </c>
      <c r="E11" s="17">
        <f t="shared" si="2"/>
        <v>100</v>
      </c>
      <c r="F11" s="16">
        <v>1.36</v>
      </c>
      <c r="G11" s="16">
        <v>1.2395</v>
      </c>
      <c r="H11" s="14" t="s">
        <v>30</v>
      </c>
      <c r="I11" s="13">
        <f t="shared" si="0"/>
        <v>80356.785</v>
      </c>
    </row>
    <row r="12" spans="1:9" ht="13.5">
      <c r="A12" s="7">
        <f t="shared" si="1"/>
        <v>7</v>
      </c>
      <c r="B12" s="7" t="s">
        <v>15</v>
      </c>
      <c r="C12" s="8">
        <v>350010</v>
      </c>
      <c r="D12" s="8">
        <v>350010</v>
      </c>
      <c r="E12" s="17">
        <f t="shared" si="2"/>
        <v>100</v>
      </c>
      <c r="F12" s="16">
        <v>1.36</v>
      </c>
      <c r="G12" s="16">
        <v>1.2185</v>
      </c>
      <c r="H12" s="14" t="s">
        <v>16</v>
      </c>
      <c r="I12" s="13">
        <f t="shared" si="0"/>
        <v>426487.18500000006</v>
      </c>
    </row>
    <row r="13" spans="1:9" ht="13.5">
      <c r="A13" s="7">
        <f t="shared" si="1"/>
        <v>8</v>
      </c>
      <c r="B13" s="7" t="s">
        <v>25</v>
      </c>
      <c r="C13" s="8">
        <v>80020</v>
      </c>
      <c r="D13" s="8">
        <v>80020</v>
      </c>
      <c r="E13" s="17">
        <f t="shared" si="2"/>
        <v>100</v>
      </c>
      <c r="F13" s="16">
        <v>1.43</v>
      </c>
      <c r="G13" s="16">
        <v>1.3648</v>
      </c>
      <c r="H13" s="14" t="s">
        <v>16</v>
      </c>
      <c r="I13" s="13">
        <f t="shared" si="0"/>
        <v>109211.296</v>
      </c>
    </row>
    <row r="14" spans="1:9" ht="13.5">
      <c r="A14" s="7">
        <f t="shared" si="1"/>
        <v>9</v>
      </c>
      <c r="B14" s="7" t="s">
        <v>26</v>
      </c>
      <c r="C14" s="8">
        <v>103010</v>
      </c>
      <c r="D14" s="8">
        <v>103010</v>
      </c>
      <c r="E14" s="17">
        <f t="shared" si="2"/>
        <v>100</v>
      </c>
      <c r="F14" s="16">
        <v>1.43</v>
      </c>
      <c r="G14" s="16">
        <v>1.3489</v>
      </c>
      <c r="H14" s="14" t="s">
        <v>16</v>
      </c>
      <c r="I14" s="13">
        <f t="shared" si="0"/>
        <v>138950.189</v>
      </c>
    </row>
    <row r="15" spans="1:9" ht="13.5">
      <c r="A15" s="7">
        <f t="shared" si="1"/>
        <v>10</v>
      </c>
      <c r="B15" s="7" t="s">
        <v>27</v>
      </c>
      <c r="C15" s="8">
        <v>167070</v>
      </c>
      <c r="D15" s="8">
        <v>167070</v>
      </c>
      <c r="E15" s="17">
        <f t="shared" si="2"/>
        <v>100</v>
      </c>
      <c r="F15" s="16">
        <v>1.32</v>
      </c>
      <c r="G15" s="16">
        <v>1.1345</v>
      </c>
      <c r="H15" s="14" t="s">
        <v>17</v>
      </c>
      <c r="I15" s="13">
        <f t="shared" si="0"/>
        <v>189540.915</v>
      </c>
    </row>
    <row r="16" spans="1:9" ht="13.5">
      <c r="A16" s="7">
        <f t="shared" si="1"/>
        <v>11</v>
      </c>
      <c r="B16" s="7" t="s">
        <v>28</v>
      </c>
      <c r="C16" s="8">
        <v>134040</v>
      </c>
      <c r="D16" s="8">
        <v>134040</v>
      </c>
      <c r="E16" s="17">
        <f t="shared" si="2"/>
        <v>100</v>
      </c>
      <c r="F16" s="16">
        <v>1.43</v>
      </c>
      <c r="G16" s="16">
        <v>1.355</v>
      </c>
      <c r="H16" s="14" t="s">
        <v>17</v>
      </c>
      <c r="I16" s="13">
        <f t="shared" si="0"/>
        <v>181624.20000000004</v>
      </c>
    </row>
    <row r="17" spans="1:9" ht="13.5">
      <c r="A17" s="9"/>
      <c r="B17" s="9" t="s">
        <v>8</v>
      </c>
      <c r="C17" s="10">
        <f>SUM(C6:C16)</f>
        <v>1497400</v>
      </c>
      <c r="D17" s="10">
        <f>SUM(D6:D16)</f>
        <v>1497400</v>
      </c>
      <c r="E17" s="19">
        <f>(D17*100)/C17</f>
        <v>100</v>
      </c>
      <c r="F17" s="11"/>
      <c r="G17" s="11"/>
      <c r="H17" s="12"/>
      <c r="I17" s="15">
        <f>SUM(I6:I16)</f>
        <v>1926166.4870000002</v>
      </c>
    </row>
    <row r="18" ht="13.5">
      <c r="B18" s="7"/>
    </row>
    <row r="20" ht="13.5">
      <c r="B20" s="7"/>
    </row>
    <row r="21" ht="13.5">
      <c r="B21" s="7"/>
    </row>
    <row r="22" ht="13.5">
      <c r="B2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2008-09-02T14:11:32Z</dcterms:modified>
  <cp:category/>
  <cp:version/>
  <cp:contentType/>
  <cp:contentStatus/>
</cp:coreProperties>
</file>