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<sst xmlns="http://schemas.openxmlformats.org/spreadsheetml/2006/main" count="27" uniqueCount="22">
  <si>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</si>
  <si>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</si>
  <si>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</si>
  <si>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</si>
  <si>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</si>
  <si>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</si>
  <si>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</si>
  <si>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</si>
  <si>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</si>
  <si>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</si>
  <si>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</si>
  <si>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</si>
  <si>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</si>
  <si>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</si>
  <si>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Preço de</t>
  </si>
  <si>
    <t>MT</t>
  </si>
  <si>
    <t>UF/Origem</t>
  </si>
  <si>
    <t xml:space="preserve">             AVISO DE PRÊMIO PARA ESCOAMENTO DE VINHO A GRANEL OU ENVASADO PEP - Nº 256/08 - 30/07/2008</t>
  </si>
  <si>
    <t>(Lt)</t>
  </si>
  <si>
    <t>BBM RS</t>
  </si>
  <si>
    <t>PEP</t>
  </si>
  <si>
    <t>Media Total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</si>
</sst>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8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17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11</v>
      </c>
      <c r="E4" s="3" t="s">
        <v>2</v>
      </c>
      <c r="F4" s="3" t="s">
        <v>14</v>
      </c>
      <c r="G4" s="3" t="s">
        <v>14</v>
      </c>
      <c r="H4" s="3" t="s">
        <v>2</v>
      </c>
      <c r="I4" s="3" t="s">
        <v>9</v>
      </c>
    </row>
    <row r="5" spans="1:9" ht="13.5">
      <c r="A5" s="8" t="s">
        <v>0</v>
      </c>
      <c r="B5" s="8" t="s">
        <v>16</v>
      </c>
      <c r="C5" s="20" t="s">
        <v>7</v>
      </c>
      <c r="D5" s="4" t="s">
        <v>12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13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15</v>
      </c>
      <c r="C10" s="6">
        <v>4000000</v>
      </c>
      <c r="D10" s="19">
        <f>SUM(D11:D11)</f>
        <v>3989100</v>
      </c>
      <c r="E10" s="28">
        <f>(D10*100)/C10</f>
        <v>99.7275</v>
      </c>
      <c r="F10" s="30">
        <v>1.19</v>
      </c>
      <c r="G10" s="30">
        <v>1.19</v>
      </c>
      <c r="H10" s="7">
        <f>(G10*100)/F10-100</f>
        <v>0</v>
      </c>
      <c r="I10" s="7">
        <f>FLOOR(G10,0.00001)*D10</f>
        <v>4747029.000000001</v>
      </c>
    </row>
    <row r="11" spans="1:9" ht="13.5">
      <c r="A11" s="5"/>
      <c r="B11" s="22"/>
      <c r="C11" s="6" t="s">
        <v>19</v>
      </c>
      <c r="D11" s="6">
        <v>3989100</v>
      </c>
      <c r="E11" s="25"/>
      <c r="F11" s="26"/>
      <c r="G11" s="26"/>
      <c r="H11" s="24"/>
      <c r="I11" s="7"/>
    </row>
    <row r="12" spans="1:9" ht="13.5">
      <c r="A12" s="5"/>
      <c r="B12" s="22"/>
      <c r="C12" s="6"/>
      <c r="D12" s="6"/>
      <c r="E12" s="14"/>
      <c r="F12" s="26"/>
      <c r="G12" s="26"/>
      <c r="H12" s="7"/>
      <c r="I12" s="7"/>
    </row>
    <row r="13" spans="1:9" ht="13.5">
      <c r="A13" s="11"/>
      <c r="B13" s="16" t="s">
        <v>21</v>
      </c>
      <c r="C13" s="12">
        <f>SUM(C10:C12)</f>
        <v>4000000</v>
      </c>
      <c r="D13" s="17">
        <f>SUM(D10)</f>
        <v>3989100</v>
      </c>
      <c r="E13" s="23">
        <f>(D13*100)/C13</f>
        <v>99.7275</v>
      </c>
      <c r="F13" s="18"/>
      <c r="G13" s="18"/>
      <c r="H13" s="13"/>
      <c r="I13" s="27">
        <f>SUM(I10:I12)</f>
        <v>4747029.000000001</v>
      </c>
    </row>
    <row r="14" spans="1:9" ht="13.5">
      <c r="A14" s="5"/>
      <c r="B14" s="22"/>
      <c r="C14" s="6"/>
      <c r="D14" s="6"/>
      <c r="E14" s="14"/>
      <c r="F14" s="26"/>
      <c r="G14" s="26"/>
      <c r="H14" s="7"/>
      <c r="I14" s="7"/>
    </row>
    <row r="15" ht="12.75">
      <c r="C15" s="15"/>
    </row>
    <row r="16" ht="12.75">
      <c r="C16" s="15"/>
    </row>
    <row r="17" spans="2:3" ht="13.5">
      <c r="B17" s="5"/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ht="12.75"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2008-07-30T13:56:29Z</dcterms:modified>
  <cp:category/>
  <cp:version/>
  <cp:contentType/>
  <cp:contentStatus/>
</cp:coreProperties>
</file>