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02 MILHO EDITAL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<sst xmlns="http://schemas.openxmlformats.org/spreadsheetml/2006/main" count="142" uniqueCount="28">
  <si>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</si>
  <si>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</si>
  <si>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</si>
  <si>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</si>
  <si>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</si>
  <si>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</si>
  <si>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</si>
  <si>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</si>
  <si>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</si>
  <si>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</si>
  <si>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</si>
  <si>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</si>
  <si>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</si>
  <si>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</si>
  <si>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</si>
  <si>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</si>
  <si>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</si>
  <si>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</si>
  <si>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MT</t>
  </si>
  <si>
    <t>MT/N</t>
  </si>
  <si>
    <t>(Contrato)</t>
  </si>
  <si>
    <t>EDITAL DE OFERTA DE CONTRATO PRIVADO DE OPÇÃO DE VENDA DE MILHO EM GRÃOS - Nº 002/08 - 22/07/2008</t>
  </si>
  <si>
    <t>BBM GO</t>
  </si>
  <si>
    <t>BMR</t>
  </si>
  <si>
    <t>RETIRADO</t>
  </si>
  <si>
    <t>BBSB</t>
  </si>
  <si>
    <t>BHCP</t>
  </si>
  <si>
    <t>BBM CE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</si>
</sst>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0"/>
  <sheetViews>
    <sheetView tabSelected="1" workbookViewId="0" topLeftCell="A1">
      <selection activeCell="E182" sqref="E182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21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20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19</v>
      </c>
      <c r="C10" s="6">
        <v>11</v>
      </c>
      <c r="D10" s="21">
        <f>SUM(D11:D11)</f>
        <v>11</v>
      </c>
      <c r="E10" s="30">
        <f>(D10*100)/C10</f>
        <v>100</v>
      </c>
      <c r="F10" s="28">
        <v>12.85</v>
      </c>
      <c r="G10" s="28">
        <v>12.85</v>
      </c>
      <c r="H10" s="26">
        <f>((G10*100)/F10)-100</f>
        <v>0</v>
      </c>
      <c r="I10" s="7">
        <f>FLOOR(G10,0.00001)*D10</f>
        <v>141.35000000000002</v>
      </c>
    </row>
    <row r="11" spans="1:9" ht="13.5">
      <c r="A11" s="5"/>
      <c r="B11" s="24"/>
      <c r="C11" s="6" t="s">
        <v>22</v>
      </c>
      <c r="D11" s="6">
        <v>11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f>A10+1</f>
        <v>2</v>
      </c>
      <c r="B13" s="31" t="s">
        <v>19</v>
      </c>
      <c r="C13" s="6">
        <v>11</v>
      </c>
      <c r="D13" s="21">
        <f>SUM(D14:D14)</f>
        <v>11</v>
      </c>
      <c r="E13" s="30">
        <f>(D13*100)/C13</f>
        <v>100</v>
      </c>
      <c r="F13" s="28">
        <v>12.85</v>
      </c>
      <c r="G13" s="28">
        <v>12.85</v>
      </c>
      <c r="H13" s="26">
        <f>((G13*100)/F13)-100</f>
        <v>0</v>
      </c>
      <c r="I13" s="7">
        <f>FLOOR(G13,0.00001)*D13</f>
        <v>141.35000000000002</v>
      </c>
    </row>
    <row r="14" spans="1:9" ht="13.5">
      <c r="A14" s="5"/>
      <c r="B14" s="24"/>
      <c r="C14" s="6" t="s">
        <v>22</v>
      </c>
      <c r="D14" s="6">
        <v>11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f>A13+1</f>
        <v>3</v>
      </c>
      <c r="B16" s="31" t="s">
        <v>19</v>
      </c>
      <c r="C16" s="6">
        <v>11</v>
      </c>
      <c r="D16" s="21">
        <f>SUM(D17:D17)</f>
        <v>11</v>
      </c>
      <c r="E16" s="30">
        <f>(D16*100)/C16</f>
        <v>100</v>
      </c>
      <c r="F16" s="28">
        <v>12.85</v>
      </c>
      <c r="G16" s="28">
        <v>12.85</v>
      </c>
      <c r="H16" s="26">
        <f>((G16*100)/F16)-100</f>
        <v>0</v>
      </c>
      <c r="I16" s="7">
        <f>FLOOR(G16,0.00001)*D16</f>
        <v>141.35000000000002</v>
      </c>
    </row>
    <row r="17" spans="1:9" ht="13.5">
      <c r="A17" s="5"/>
      <c r="B17" s="24"/>
      <c r="C17" s="6" t="s">
        <v>23</v>
      </c>
      <c r="D17" s="6">
        <v>11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f>A16+1</f>
        <v>4</v>
      </c>
      <c r="B19" s="31" t="s">
        <v>19</v>
      </c>
      <c r="C19" s="6">
        <v>11</v>
      </c>
      <c r="D19" s="21">
        <f>SUM(D20:D20)</f>
        <v>11</v>
      </c>
      <c r="E19" s="30">
        <f>(D19*100)/C19</f>
        <v>100</v>
      </c>
      <c r="F19" s="28">
        <v>12.85</v>
      </c>
      <c r="G19" s="28">
        <v>12.85</v>
      </c>
      <c r="H19" s="26">
        <f>((G19*100)/F19)-100</f>
        <v>0</v>
      </c>
      <c r="I19" s="7">
        <f>FLOOR(G19,0.00001)*D19</f>
        <v>141.35000000000002</v>
      </c>
    </row>
    <row r="20" spans="1:9" ht="13.5">
      <c r="A20" s="5"/>
      <c r="B20" s="24"/>
      <c r="C20" s="6" t="s">
        <v>23</v>
      </c>
      <c r="D20" s="6">
        <v>11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f>A19+1</f>
        <v>5</v>
      </c>
      <c r="B22" s="31" t="s">
        <v>19</v>
      </c>
      <c r="C22" s="6">
        <v>11</v>
      </c>
      <c r="D22" s="21">
        <f>SUM(D23:D23)</f>
        <v>11</v>
      </c>
      <c r="E22" s="30">
        <f>(D22*100)/C22</f>
        <v>100</v>
      </c>
      <c r="F22" s="28">
        <v>12.85</v>
      </c>
      <c r="G22" s="28">
        <v>12.85</v>
      </c>
      <c r="H22" s="26">
        <f>((G22*100)/F22)-100</f>
        <v>0</v>
      </c>
      <c r="I22" s="7">
        <f>FLOOR(G22,0.00001)*D22</f>
        <v>141.35000000000002</v>
      </c>
    </row>
    <row r="23" spans="1:9" ht="13.5">
      <c r="A23" s="5"/>
      <c r="B23" s="24"/>
      <c r="C23" s="6" t="s">
        <v>23</v>
      </c>
      <c r="D23" s="6">
        <v>11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f>A22+1</f>
        <v>6</v>
      </c>
      <c r="B25" s="31" t="s">
        <v>19</v>
      </c>
      <c r="C25" s="6">
        <v>11</v>
      </c>
      <c r="D25" s="6">
        <f>SUM(D26)</f>
        <v>11</v>
      </c>
      <c r="E25" s="30">
        <f>(D25*100)/C25</f>
        <v>100</v>
      </c>
      <c r="F25" s="28">
        <v>12.85</v>
      </c>
      <c r="G25" s="28">
        <v>12.85</v>
      </c>
      <c r="H25" s="26">
        <f>((G25*100)/F25)-100</f>
        <v>0</v>
      </c>
      <c r="I25" s="7">
        <f>FLOOR(G25,0.00001)*D25</f>
        <v>141.35000000000002</v>
      </c>
    </row>
    <row r="26" spans="1:9" ht="13.5">
      <c r="A26" s="5"/>
      <c r="B26" s="24"/>
      <c r="C26" s="6" t="s">
        <v>23</v>
      </c>
      <c r="D26" s="6">
        <v>11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f>A25+1</f>
        <v>7</v>
      </c>
      <c r="B28" s="31" t="s">
        <v>19</v>
      </c>
      <c r="C28" s="6">
        <v>8</v>
      </c>
      <c r="D28" s="21">
        <f>SUM(D29:D29)</f>
        <v>8</v>
      </c>
      <c r="E28" s="30">
        <f>(D28*100)/C28</f>
        <v>100</v>
      </c>
      <c r="F28" s="28">
        <v>12.85</v>
      </c>
      <c r="G28" s="28">
        <v>12.85</v>
      </c>
      <c r="H28" s="26">
        <f>((G28*100)/F28)-100</f>
        <v>0</v>
      </c>
      <c r="I28" s="7">
        <f>FLOOR(G28,0.00001)*D28</f>
        <v>102.80000000000001</v>
      </c>
    </row>
    <row r="29" spans="1:9" ht="13.5">
      <c r="A29" s="5"/>
      <c r="B29" s="24"/>
      <c r="C29" s="6" t="s">
        <v>23</v>
      </c>
      <c r="D29" s="6">
        <v>8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f>A28+1</f>
        <v>8</v>
      </c>
      <c r="B31" s="31" t="s">
        <v>19</v>
      </c>
      <c r="C31" s="6">
        <v>20</v>
      </c>
      <c r="D31" s="21">
        <f>SUM(D32:D32)</f>
        <v>20</v>
      </c>
      <c r="E31" s="30">
        <f>(D31*100)/C31</f>
        <v>100</v>
      </c>
      <c r="F31" s="28">
        <v>12.85</v>
      </c>
      <c r="G31" s="28">
        <v>12.85</v>
      </c>
      <c r="H31" s="26">
        <f>((G31*100)/F31)-100</f>
        <v>0</v>
      </c>
      <c r="I31" s="7">
        <f>FLOOR(G31,0.00001)*D31</f>
        <v>257</v>
      </c>
    </row>
    <row r="32" spans="1:9" ht="13.5">
      <c r="A32" s="5"/>
      <c r="B32" s="24"/>
      <c r="C32" s="6" t="s">
        <v>23</v>
      </c>
      <c r="D32" s="6">
        <v>20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f>A31+1</f>
        <v>9</v>
      </c>
      <c r="B34" s="31" t="s">
        <v>19</v>
      </c>
      <c r="C34" s="6">
        <v>12</v>
      </c>
      <c r="D34" s="21">
        <f>SUM(D35:D35)</f>
        <v>12</v>
      </c>
      <c r="E34" s="30">
        <f>(D34*100)/C34</f>
        <v>100</v>
      </c>
      <c r="F34" s="28">
        <v>12.85</v>
      </c>
      <c r="G34" s="28">
        <v>12.85</v>
      </c>
      <c r="H34" s="26">
        <f>((G34*100)/F34)-100</f>
        <v>0</v>
      </c>
      <c r="I34" s="7">
        <f>FLOOR(G34,0.00001)*D34</f>
        <v>154.20000000000002</v>
      </c>
    </row>
    <row r="35" spans="1:9" ht="13.5">
      <c r="A35" s="5"/>
      <c r="B35" s="24"/>
      <c r="C35" s="6" t="s">
        <v>23</v>
      </c>
      <c r="D35" s="6">
        <v>12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f>A34+1</f>
        <v>10</v>
      </c>
      <c r="B37" s="31" t="s">
        <v>19</v>
      </c>
      <c r="C37" s="6">
        <v>11</v>
      </c>
      <c r="D37" s="21">
        <f>SUM(D38:D38)</f>
        <v>11</v>
      </c>
      <c r="E37" s="30">
        <f>(D37*100)/C37</f>
        <v>100</v>
      </c>
      <c r="F37" s="28">
        <v>12.85</v>
      </c>
      <c r="G37" s="28">
        <v>12.85</v>
      </c>
      <c r="H37" s="26">
        <f>((G37*100)/F37)-100</f>
        <v>0</v>
      </c>
      <c r="I37" s="7">
        <f>FLOOR(G37,0.00001)*D37</f>
        <v>141.35000000000002</v>
      </c>
    </row>
    <row r="38" spans="1:9" ht="13.5">
      <c r="A38" s="5"/>
      <c r="B38" s="24"/>
      <c r="C38" s="6" t="s">
        <v>22</v>
      </c>
      <c r="D38" s="6">
        <v>11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f>A37+1</f>
        <v>11</v>
      </c>
      <c r="B40" s="31" t="s">
        <v>19</v>
      </c>
      <c r="C40" s="6">
        <v>3</v>
      </c>
      <c r="D40" s="21">
        <f>SUM(D41:D41)</f>
        <v>3</v>
      </c>
      <c r="E40" s="30">
        <f>(D40*100)/C40</f>
        <v>100</v>
      </c>
      <c r="F40" s="28">
        <v>12.85</v>
      </c>
      <c r="G40" s="28">
        <v>12.85</v>
      </c>
      <c r="H40" s="26">
        <f>((G40*100)/F40)-100</f>
        <v>0</v>
      </c>
      <c r="I40" s="7">
        <f>FLOOR(G40,0.00001)*D40</f>
        <v>38.550000000000004</v>
      </c>
    </row>
    <row r="41" spans="1:9" ht="13.5">
      <c r="A41" s="5"/>
      <c r="B41" s="24"/>
      <c r="C41" s="6" t="s">
        <v>22</v>
      </c>
      <c r="D41" s="6">
        <v>3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f>A40+1</f>
        <v>12</v>
      </c>
      <c r="B43" s="31" t="s">
        <v>19</v>
      </c>
      <c r="C43" s="6">
        <v>30</v>
      </c>
      <c r="D43" s="21">
        <f>SUM(D44:D44)</f>
        <v>30</v>
      </c>
      <c r="E43" s="30">
        <f>(D43*100)/C43</f>
        <v>100</v>
      </c>
      <c r="F43" s="28">
        <v>12.85</v>
      </c>
      <c r="G43" s="28">
        <v>12.85</v>
      </c>
      <c r="H43" s="26">
        <f>((G43*100)/F43)-100</f>
        <v>0</v>
      </c>
      <c r="I43" s="7">
        <f>FLOOR(G43,0.00001)*D43</f>
        <v>385.50000000000006</v>
      </c>
    </row>
    <row r="44" spans="1:9" ht="13.5">
      <c r="A44" s="5"/>
      <c r="B44" s="24"/>
      <c r="C44" s="6" t="s">
        <v>22</v>
      </c>
      <c r="D44" s="6">
        <v>30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f>A43+1</f>
        <v>13</v>
      </c>
      <c r="B46" s="31" t="s">
        <v>19</v>
      </c>
      <c r="C46" s="6">
        <v>30</v>
      </c>
      <c r="D46" s="21">
        <f>SUM(D47:D47)</f>
        <v>30</v>
      </c>
      <c r="E46" s="30">
        <f>(D46*100)/C46</f>
        <v>100</v>
      </c>
      <c r="F46" s="28">
        <v>12.85</v>
      </c>
      <c r="G46" s="28">
        <v>12.85</v>
      </c>
      <c r="H46" s="26">
        <f>((G46*100)/F46)-100</f>
        <v>0</v>
      </c>
      <c r="I46" s="7">
        <f>FLOOR(G46,0.00001)*D46</f>
        <v>385.50000000000006</v>
      </c>
    </row>
    <row r="47" spans="1:9" ht="13.5">
      <c r="A47" s="5"/>
      <c r="B47" s="24"/>
      <c r="C47" s="6" t="s">
        <v>22</v>
      </c>
      <c r="D47" s="6">
        <v>30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f>A46+1</f>
        <v>14</v>
      </c>
      <c r="B49" s="31" t="s">
        <v>19</v>
      </c>
      <c r="C49" s="6">
        <v>50</v>
      </c>
      <c r="D49" s="21">
        <f>SUM(D50:D50)</f>
        <v>0</v>
      </c>
      <c r="E49" s="30">
        <f>(D49*100)/C49</f>
        <v>0</v>
      </c>
      <c r="F49" s="28">
        <v>12.85</v>
      </c>
      <c r="G49" s="6">
        <v>0</v>
      </c>
      <c r="H49" s="6">
        <v>0</v>
      </c>
      <c r="I49" s="7">
        <f>FLOOR(G49,0.00001)*D49</f>
        <v>0</v>
      </c>
    </row>
    <row r="50" spans="1:9" ht="13.5">
      <c r="A50" s="5"/>
      <c r="B50" s="24"/>
      <c r="C50" s="6" t="s">
        <v>24</v>
      </c>
      <c r="D50" s="6">
        <v>0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f>A49+1</f>
        <v>15</v>
      </c>
      <c r="B52" s="31" t="s">
        <v>19</v>
      </c>
      <c r="C52" s="6">
        <v>20</v>
      </c>
      <c r="D52" s="21">
        <f>SUM(D53:D53)</f>
        <v>0</v>
      </c>
      <c r="E52" s="30">
        <f>(D52*100)/C52</f>
        <v>0</v>
      </c>
      <c r="F52" s="28">
        <v>12.85</v>
      </c>
      <c r="G52" s="6">
        <v>0</v>
      </c>
      <c r="H52" s="6">
        <v>0</v>
      </c>
      <c r="I52" s="7">
        <f>FLOOR(G52,0.00001)*D52</f>
        <v>0</v>
      </c>
    </row>
    <row r="53" spans="1:9" ht="13.5">
      <c r="A53" s="5"/>
      <c r="B53" s="24"/>
      <c r="C53" s="6" t="s">
        <v>24</v>
      </c>
      <c r="D53" s="6">
        <v>0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f>A52+1</f>
        <v>16</v>
      </c>
      <c r="B55" s="31" t="s">
        <v>19</v>
      </c>
      <c r="C55" s="6">
        <v>10</v>
      </c>
      <c r="D55" s="21">
        <f>SUM(D56:D56)</f>
        <v>10</v>
      </c>
      <c r="E55" s="30">
        <f>(D55*100)/C55</f>
        <v>100</v>
      </c>
      <c r="F55" s="28">
        <v>12.85</v>
      </c>
      <c r="G55" s="28">
        <v>12.85</v>
      </c>
      <c r="H55" s="26">
        <f>((G55*100)/F55)-100</f>
        <v>0</v>
      </c>
      <c r="I55" s="7">
        <f>FLOOR(G55,0.00001)*D55</f>
        <v>128.5</v>
      </c>
    </row>
    <row r="56" spans="1:9" ht="13.5">
      <c r="A56" s="5"/>
      <c r="B56" s="24"/>
      <c r="C56" s="6" t="s">
        <v>25</v>
      </c>
      <c r="D56" s="6">
        <v>10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f>A55+1</f>
        <v>17</v>
      </c>
      <c r="B58" s="31" t="s">
        <v>19</v>
      </c>
      <c r="C58" s="6">
        <v>10</v>
      </c>
      <c r="D58" s="21">
        <f>SUM(D59:D59)</f>
        <v>10</v>
      </c>
      <c r="E58" s="30">
        <f>(D58*100)/C58</f>
        <v>100</v>
      </c>
      <c r="F58" s="28">
        <v>12.85</v>
      </c>
      <c r="G58" s="28">
        <v>12.85</v>
      </c>
      <c r="H58" s="26">
        <f>((G58*100)/F58)-100</f>
        <v>0</v>
      </c>
      <c r="I58" s="7">
        <f>FLOOR(G58,0.00001)*D58</f>
        <v>128.5</v>
      </c>
    </row>
    <row r="59" spans="1:9" ht="13.5">
      <c r="A59" s="5"/>
      <c r="B59" s="24"/>
      <c r="C59" s="6" t="s">
        <v>25</v>
      </c>
      <c r="D59" s="6">
        <v>10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f>A58+1</f>
        <v>18</v>
      </c>
      <c r="B61" s="31" t="s">
        <v>19</v>
      </c>
      <c r="C61" s="6">
        <v>10</v>
      </c>
      <c r="D61" s="21">
        <f>SUM(D62:D62)</f>
        <v>10</v>
      </c>
      <c r="E61" s="30">
        <f>(D61*100)/C61</f>
        <v>100</v>
      </c>
      <c r="F61" s="28">
        <v>12.85</v>
      </c>
      <c r="G61" s="28">
        <v>12.85</v>
      </c>
      <c r="H61" s="26">
        <f>((G61*100)/F61)-100</f>
        <v>0</v>
      </c>
      <c r="I61" s="7">
        <f>FLOOR(G61,0.00001)*D61</f>
        <v>128.5</v>
      </c>
    </row>
    <row r="62" spans="1:9" ht="13.5">
      <c r="A62" s="5"/>
      <c r="B62" s="24"/>
      <c r="C62" s="6" t="s">
        <v>25</v>
      </c>
      <c r="D62" s="6">
        <v>10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f>A61+1</f>
        <v>19</v>
      </c>
      <c r="B64" s="31" t="s">
        <v>19</v>
      </c>
      <c r="C64" s="6">
        <v>10</v>
      </c>
      <c r="D64" s="6">
        <f>SUM(D65)</f>
        <v>10</v>
      </c>
      <c r="E64" s="30">
        <f>(D64*100)/C64</f>
        <v>100</v>
      </c>
      <c r="F64" s="28">
        <v>12.85</v>
      </c>
      <c r="G64" s="28">
        <v>12.85</v>
      </c>
      <c r="H64" s="26">
        <f>((G64*100)/F64)-100</f>
        <v>0</v>
      </c>
      <c r="I64" s="7">
        <f>FLOOR(G64,0.00001)*D64</f>
        <v>128.5</v>
      </c>
    </row>
    <row r="65" spans="1:9" ht="13.5">
      <c r="A65" s="5"/>
      <c r="B65" s="24"/>
      <c r="C65" s="6" t="s">
        <v>25</v>
      </c>
      <c r="D65" s="6">
        <v>10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f>A64+1</f>
        <v>20</v>
      </c>
      <c r="B67" s="31" t="s">
        <v>19</v>
      </c>
      <c r="C67" s="6">
        <v>10</v>
      </c>
      <c r="D67" s="21">
        <f>SUM(D68:D68)</f>
        <v>10</v>
      </c>
      <c r="E67" s="30">
        <f>(D67*100)/C67</f>
        <v>100</v>
      </c>
      <c r="F67" s="28">
        <v>12.85</v>
      </c>
      <c r="G67" s="28">
        <v>12.85</v>
      </c>
      <c r="H67" s="26">
        <f>((G67*100)/F67)-100</f>
        <v>0</v>
      </c>
      <c r="I67" s="7">
        <f>FLOOR(G67,0.00001)*D67</f>
        <v>128.5</v>
      </c>
    </row>
    <row r="68" spans="1:9" ht="13.5">
      <c r="A68" s="5"/>
      <c r="B68" s="24"/>
      <c r="C68" s="6" t="s">
        <v>25</v>
      </c>
      <c r="D68" s="6">
        <v>10</v>
      </c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f>A67+1</f>
        <v>21</v>
      </c>
      <c r="B70" s="31" t="s">
        <v>19</v>
      </c>
      <c r="C70" s="6">
        <v>10</v>
      </c>
      <c r="D70" s="21">
        <f>SUM(D71:D71)</f>
        <v>10</v>
      </c>
      <c r="E70" s="30">
        <f>(D70*100)/C70</f>
        <v>100</v>
      </c>
      <c r="F70" s="28">
        <v>12.85</v>
      </c>
      <c r="G70" s="28">
        <v>12.85</v>
      </c>
      <c r="H70" s="26">
        <f>((G70*100)/F70)-100</f>
        <v>0</v>
      </c>
      <c r="I70" s="7">
        <f>FLOOR(G70,0.00001)*D70</f>
        <v>128.5</v>
      </c>
    </row>
    <row r="71" spans="1:9" ht="13.5">
      <c r="A71" s="5"/>
      <c r="B71" s="24"/>
      <c r="C71" s="6" t="s">
        <v>25</v>
      </c>
      <c r="D71" s="6">
        <v>10</v>
      </c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f>A70+1</f>
        <v>22</v>
      </c>
      <c r="B73" s="31" t="s">
        <v>19</v>
      </c>
      <c r="C73" s="6">
        <v>10</v>
      </c>
      <c r="D73" s="21">
        <f>SUM(D74:D74)</f>
        <v>10</v>
      </c>
      <c r="E73" s="30">
        <f>(D73*100)/C73</f>
        <v>100</v>
      </c>
      <c r="F73" s="28">
        <v>12.85</v>
      </c>
      <c r="G73" s="28">
        <v>12.85</v>
      </c>
      <c r="H73" s="26">
        <f>((G73*100)/F73)-100</f>
        <v>0</v>
      </c>
      <c r="I73" s="7">
        <f>FLOOR(G73,0.00001)*D73</f>
        <v>128.5</v>
      </c>
    </row>
    <row r="74" spans="1:9" ht="13.5">
      <c r="A74" s="5"/>
      <c r="B74" s="24"/>
      <c r="C74" s="6" t="s">
        <v>25</v>
      </c>
      <c r="D74" s="6">
        <v>10</v>
      </c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f>A73+1</f>
        <v>23</v>
      </c>
      <c r="B76" s="31" t="s">
        <v>19</v>
      </c>
      <c r="C76" s="6">
        <v>10</v>
      </c>
      <c r="D76" s="21">
        <f>SUM(D77:D77)</f>
        <v>10</v>
      </c>
      <c r="E76" s="30">
        <f>(D76*100)/C76</f>
        <v>100</v>
      </c>
      <c r="F76" s="28">
        <v>12.85</v>
      </c>
      <c r="G76" s="28">
        <v>12.85</v>
      </c>
      <c r="H76" s="26">
        <f>((G76*100)/F76)-100</f>
        <v>0</v>
      </c>
      <c r="I76" s="7">
        <f>FLOOR(G76,0.00001)*D76</f>
        <v>128.5</v>
      </c>
    </row>
    <row r="77" spans="1:9" ht="13.5">
      <c r="A77" s="5"/>
      <c r="B77" s="24"/>
      <c r="C77" s="6" t="s">
        <v>25</v>
      </c>
      <c r="D77" s="6">
        <v>10</v>
      </c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f>A76+1</f>
        <v>24</v>
      </c>
      <c r="B79" s="31" t="s">
        <v>19</v>
      </c>
      <c r="C79" s="6">
        <v>10</v>
      </c>
      <c r="D79" s="21">
        <f>SUM(D80:D80)</f>
        <v>0</v>
      </c>
      <c r="E79" s="30">
        <f>(D79*100)/C79</f>
        <v>0</v>
      </c>
      <c r="F79" s="28">
        <v>12.85</v>
      </c>
      <c r="G79" s="6">
        <v>0</v>
      </c>
      <c r="H79" s="6">
        <v>0</v>
      </c>
      <c r="I79" s="7">
        <f>FLOOR(G79,0.00001)*D79</f>
        <v>0</v>
      </c>
    </row>
    <row r="80" spans="1:9" ht="13.5">
      <c r="A80" s="5"/>
      <c r="C80" s="6" t="s">
        <v>24</v>
      </c>
      <c r="D80" s="6">
        <v>0</v>
      </c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f>A79+1</f>
        <v>25</v>
      </c>
      <c r="B82" s="31" t="s">
        <v>19</v>
      </c>
      <c r="C82" s="6">
        <v>10</v>
      </c>
      <c r="D82" s="21">
        <f>SUM(D83:D83)</f>
        <v>0</v>
      </c>
      <c r="E82" s="30">
        <f>(D82*100)/C82</f>
        <v>0</v>
      </c>
      <c r="F82" s="28">
        <v>12.85</v>
      </c>
      <c r="G82" s="6">
        <v>0</v>
      </c>
      <c r="H82" s="6">
        <v>0</v>
      </c>
      <c r="I82" s="7">
        <f>FLOOR(G82,0.00001)*D82</f>
        <v>0</v>
      </c>
    </row>
    <row r="83" spans="1:9" ht="13.5">
      <c r="A83" s="5"/>
      <c r="B83" s="24"/>
      <c r="C83" s="6" t="s">
        <v>24</v>
      </c>
      <c r="D83" s="6">
        <v>0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f>A82+1</f>
        <v>26</v>
      </c>
      <c r="B85" s="31" t="s">
        <v>19</v>
      </c>
      <c r="C85" s="6">
        <v>10</v>
      </c>
      <c r="D85" s="21">
        <f>SUM(D86:D86)</f>
        <v>0</v>
      </c>
      <c r="E85" s="30">
        <f>(D85*100)/C85</f>
        <v>0</v>
      </c>
      <c r="F85" s="28">
        <v>12.85</v>
      </c>
      <c r="G85" s="6">
        <v>0</v>
      </c>
      <c r="H85" s="6">
        <v>0</v>
      </c>
      <c r="I85" s="7">
        <f>FLOOR(G85,0.00001)*D85</f>
        <v>0</v>
      </c>
    </row>
    <row r="86" spans="1:9" ht="13.5">
      <c r="A86" s="5"/>
      <c r="B86" s="24"/>
      <c r="C86" s="6" t="s">
        <v>24</v>
      </c>
      <c r="D86" s="6">
        <v>0</v>
      </c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f>A85+1</f>
        <v>27</v>
      </c>
      <c r="B88" s="31" t="s">
        <v>19</v>
      </c>
      <c r="C88" s="6">
        <v>10</v>
      </c>
      <c r="D88" s="21">
        <f>SUM(D89:D89)</f>
        <v>0</v>
      </c>
      <c r="E88" s="30">
        <f>(D88*100)/C88</f>
        <v>0</v>
      </c>
      <c r="F88" s="28">
        <v>12.85</v>
      </c>
      <c r="G88" s="6">
        <v>0</v>
      </c>
      <c r="H88" s="6">
        <v>0</v>
      </c>
      <c r="I88" s="7">
        <f>FLOOR(G88,0.00001)*D88</f>
        <v>0</v>
      </c>
    </row>
    <row r="89" spans="1:9" ht="13.5">
      <c r="A89" s="5"/>
      <c r="B89" s="24"/>
      <c r="C89" s="6" t="s">
        <v>24</v>
      </c>
      <c r="D89" s="6">
        <v>0</v>
      </c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f>A88+1</f>
        <v>28</v>
      </c>
      <c r="B91" s="31" t="s">
        <v>19</v>
      </c>
      <c r="C91" s="6">
        <v>4</v>
      </c>
      <c r="D91" s="21">
        <f>SUM(D92:D92)</f>
        <v>4</v>
      </c>
      <c r="E91" s="30">
        <f>(D91*100)/C91</f>
        <v>100</v>
      </c>
      <c r="F91" s="28">
        <v>12.85</v>
      </c>
      <c r="G91" s="28">
        <v>12.85</v>
      </c>
      <c r="H91" s="26">
        <f>((G91*100)/F91)-100</f>
        <v>0</v>
      </c>
      <c r="I91" s="7">
        <f>FLOOR(G91,0.00001)*D91</f>
        <v>51.400000000000006</v>
      </c>
    </row>
    <row r="92" spans="1:9" ht="13.5">
      <c r="A92" s="5"/>
      <c r="B92" s="24"/>
      <c r="C92" s="6" t="s">
        <v>25</v>
      </c>
      <c r="D92" s="6">
        <v>4</v>
      </c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f>A91+1</f>
        <v>29</v>
      </c>
      <c r="B94" s="31" t="s">
        <v>19</v>
      </c>
      <c r="C94" s="6">
        <v>4</v>
      </c>
      <c r="D94" s="21">
        <f>SUM(D95:D95)</f>
        <v>4</v>
      </c>
      <c r="E94" s="30">
        <f>(D94*100)/C94</f>
        <v>100</v>
      </c>
      <c r="F94" s="28">
        <v>12.85</v>
      </c>
      <c r="G94" s="28">
        <v>12.85</v>
      </c>
      <c r="H94" s="26">
        <f>((G94*100)/F94)-100</f>
        <v>0</v>
      </c>
      <c r="I94" s="7">
        <f>FLOOR(G94,0.00001)*D94</f>
        <v>51.400000000000006</v>
      </c>
    </row>
    <row r="95" spans="1:9" ht="13.5">
      <c r="A95" s="5"/>
      <c r="B95" s="31"/>
      <c r="C95" s="6" t="s">
        <v>25</v>
      </c>
      <c r="D95" s="6">
        <v>4</v>
      </c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f>A94+1</f>
        <v>30</v>
      </c>
      <c r="B97" s="31" t="s">
        <v>19</v>
      </c>
      <c r="C97" s="6">
        <v>4</v>
      </c>
      <c r="D97" s="21">
        <f>SUM(D98:D98)</f>
        <v>4</v>
      </c>
      <c r="E97" s="30">
        <f>(D97*100)/C97</f>
        <v>100</v>
      </c>
      <c r="F97" s="28">
        <v>12.85</v>
      </c>
      <c r="G97" s="28">
        <v>12.85</v>
      </c>
      <c r="H97" s="26">
        <f>((G97*100)/F97)-100</f>
        <v>0</v>
      </c>
      <c r="I97" s="7">
        <f>FLOOR(G97,0.00001)*D97</f>
        <v>51.400000000000006</v>
      </c>
    </row>
    <row r="98" spans="1:9" ht="13.5">
      <c r="A98" s="5"/>
      <c r="B98" s="24"/>
      <c r="C98" s="6" t="s">
        <v>25</v>
      </c>
      <c r="D98" s="6">
        <v>4</v>
      </c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f>A97+1</f>
        <v>31</v>
      </c>
      <c r="B100" s="31" t="s">
        <v>19</v>
      </c>
      <c r="C100" s="6">
        <v>6</v>
      </c>
      <c r="D100" s="21">
        <f>SUM(D101:D101)</f>
        <v>6</v>
      </c>
      <c r="E100" s="30">
        <f>(D100*100)/C100</f>
        <v>100</v>
      </c>
      <c r="F100" s="28">
        <v>12.85</v>
      </c>
      <c r="G100" s="28">
        <v>12.85</v>
      </c>
      <c r="H100" s="26">
        <f>((G100*100)/F100)-100</f>
        <v>0</v>
      </c>
      <c r="I100" s="7">
        <f>FLOOR(G100,0.00001)*D100</f>
        <v>77.10000000000001</v>
      </c>
    </row>
    <row r="101" spans="1:9" ht="13.5">
      <c r="A101" s="5"/>
      <c r="B101" s="24"/>
      <c r="C101" s="6" t="s">
        <v>25</v>
      </c>
      <c r="D101" s="6">
        <v>6</v>
      </c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f>A100+1</f>
        <v>32</v>
      </c>
      <c r="B103" s="31" t="s">
        <v>19</v>
      </c>
      <c r="C103" s="6">
        <v>6</v>
      </c>
      <c r="D103" s="21">
        <f>SUM(D104:D104)</f>
        <v>6</v>
      </c>
      <c r="E103" s="30">
        <f>(D103*100)/C103</f>
        <v>100</v>
      </c>
      <c r="F103" s="28">
        <v>12.85</v>
      </c>
      <c r="G103" s="28">
        <v>12.85</v>
      </c>
      <c r="H103" s="26">
        <f>((G103*100)/F103)-100</f>
        <v>0</v>
      </c>
      <c r="I103" s="7">
        <f>FLOOR(G103,0.00001)*D103</f>
        <v>77.10000000000001</v>
      </c>
    </row>
    <row r="104" spans="1:9" ht="13.5">
      <c r="A104" s="5"/>
      <c r="B104" s="24"/>
      <c r="C104" s="6" t="s">
        <v>25</v>
      </c>
      <c r="D104" s="6">
        <v>6</v>
      </c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f>A103+1</f>
        <v>33</v>
      </c>
      <c r="B106" s="31" t="s">
        <v>19</v>
      </c>
      <c r="C106" s="6">
        <v>12</v>
      </c>
      <c r="D106" s="21">
        <f>SUM(D107:D107)</f>
        <v>12</v>
      </c>
      <c r="E106" s="30">
        <f>(D106*100)/C106</f>
        <v>100</v>
      </c>
      <c r="F106" s="28">
        <v>12.85</v>
      </c>
      <c r="G106" s="28">
        <v>12.85</v>
      </c>
      <c r="H106" s="26">
        <f>((G106*100)/F106)-100</f>
        <v>0</v>
      </c>
      <c r="I106" s="7">
        <f>FLOOR(G106,0.00001)*D106</f>
        <v>154.20000000000002</v>
      </c>
    </row>
    <row r="107" spans="1:9" ht="13.5">
      <c r="A107" s="5"/>
      <c r="B107" s="24"/>
      <c r="C107" s="6" t="s">
        <v>25</v>
      </c>
      <c r="D107" s="6">
        <v>12</v>
      </c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f>A106+1</f>
        <v>34</v>
      </c>
      <c r="B109" s="31" t="s">
        <v>19</v>
      </c>
      <c r="C109" s="6">
        <v>12</v>
      </c>
      <c r="D109" s="21">
        <f>SUM(D110:D110)</f>
        <v>12</v>
      </c>
      <c r="E109" s="30">
        <f>(D109*100)/C109</f>
        <v>100</v>
      </c>
      <c r="F109" s="28">
        <v>12.85</v>
      </c>
      <c r="G109" s="28">
        <v>12.85</v>
      </c>
      <c r="H109" s="26">
        <f>((G109*100)/F109)-100</f>
        <v>0</v>
      </c>
      <c r="I109" s="7">
        <f>FLOOR(G109,0.00001)*D109</f>
        <v>154.20000000000002</v>
      </c>
    </row>
    <row r="110" spans="1:9" ht="13.5">
      <c r="A110" s="5"/>
      <c r="B110" s="24"/>
      <c r="C110" s="6" t="s">
        <v>25</v>
      </c>
      <c r="D110" s="6">
        <v>12</v>
      </c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f>A109+1</f>
        <v>35</v>
      </c>
      <c r="B112" s="31" t="s">
        <v>19</v>
      </c>
      <c r="C112" s="6">
        <v>12</v>
      </c>
      <c r="D112" s="21">
        <f>SUM(D113:D113)</f>
        <v>12</v>
      </c>
      <c r="E112" s="30">
        <f>(D112*100)/C112</f>
        <v>100</v>
      </c>
      <c r="F112" s="28">
        <v>12.85</v>
      </c>
      <c r="G112" s="28">
        <v>12.85</v>
      </c>
      <c r="H112" s="26">
        <f>((G112*100)/F112)-100</f>
        <v>0</v>
      </c>
      <c r="I112" s="7">
        <f>FLOOR(G112,0.00001)*D112</f>
        <v>154.20000000000002</v>
      </c>
    </row>
    <row r="113" spans="1:9" ht="13.5">
      <c r="A113" s="5"/>
      <c r="B113" s="24"/>
      <c r="C113" s="6" t="s">
        <v>25</v>
      </c>
      <c r="D113" s="6">
        <v>12</v>
      </c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14"/>
      <c r="F114" s="28"/>
      <c r="G114" s="28"/>
      <c r="H114" s="7"/>
      <c r="I114" s="7"/>
    </row>
    <row r="115" spans="1:9" ht="13.5">
      <c r="A115" s="5">
        <f>A112+1</f>
        <v>36</v>
      </c>
      <c r="B115" s="31" t="s">
        <v>19</v>
      </c>
      <c r="C115" s="6">
        <v>8</v>
      </c>
      <c r="D115" s="21">
        <f>SUM(D116:D116)</f>
        <v>8</v>
      </c>
      <c r="E115" s="30">
        <f>(D115*100)/C115</f>
        <v>100</v>
      </c>
      <c r="F115" s="28">
        <v>12.85</v>
      </c>
      <c r="G115" s="28">
        <v>12.85</v>
      </c>
      <c r="H115" s="26">
        <f>((G115*100)/F115)-100</f>
        <v>0</v>
      </c>
      <c r="I115" s="7">
        <f>FLOOR(G115,0.00001)*D115</f>
        <v>102.80000000000001</v>
      </c>
    </row>
    <row r="116" spans="1:9" ht="13.5">
      <c r="A116" s="5"/>
      <c r="B116" s="24"/>
      <c r="C116" s="6" t="s">
        <v>25</v>
      </c>
      <c r="D116" s="6">
        <v>8</v>
      </c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14"/>
      <c r="F117" s="28"/>
      <c r="G117" s="28"/>
      <c r="H117" s="7"/>
      <c r="I117" s="7"/>
    </row>
    <row r="118" spans="1:9" ht="13.5">
      <c r="A118" s="5">
        <f>A115+1</f>
        <v>37</v>
      </c>
      <c r="B118" s="31" t="s">
        <v>19</v>
      </c>
      <c r="C118" s="6">
        <v>8</v>
      </c>
      <c r="D118" s="21">
        <f>SUM(D119:D119)</f>
        <v>8</v>
      </c>
      <c r="E118" s="30">
        <f>(D118*100)/C118</f>
        <v>100</v>
      </c>
      <c r="F118" s="28">
        <v>12.85</v>
      </c>
      <c r="G118" s="28">
        <v>12.85</v>
      </c>
      <c r="H118" s="26">
        <f>((G118*100)/F118)-100</f>
        <v>0</v>
      </c>
      <c r="I118" s="7">
        <f>FLOOR(G118,0.00001)*D118</f>
        <v>102.80000000000001</v>
      </c>
    </row>
    <row r="119" spans="1:9" ht="13.5">
      <c r="A119" s="5"/>
      <c r="B119" s="24"/>
      <c r="C119" s="6" t="s">
        <v>25</v>
      </c>
      <c r="D119" s="6">
        <v>8</v>
      </c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14"/>
      <c r="F120" s="28"/>
      <c r="G120" s="28"/>
      <c r="H120" s="7"/>
      <c r="I120" s="7"/>
    </row>
    <row r="121" spans="1:9" ht="13.5">
      <c r="A121" s="5">
        <f>A118+1</f>
        <v>38</v>
      </c>
      <c r="B121" s="31" t="s">
        <v>19</v>
      </c>
      <c r="C121" s="6">
        <v>16</v>
      </c>
      <c r="D121" s="21">
        <f>SUM(D122:D122)</f>
        <v>16</v>
      </c>
      <c r="E121" s="30">
        <f>(D121*100)/C121</f>
        <v>100</v>
      </c>
      <c r="F121" s="28">
        <v>12.85</v>
      </c>
      <c r="G121" s="28">
        <v>12.85</v>
      </c>
      <c r="H121" s="26">
        <f>((G121*100)/F121)-100</f>
        <v>0</v>
      </c>
      <c r="I121" s="7">
        <f>FLOOR(G121,0.00001)*D121</f>
        <v>205.60000000000002</v>
      </c>
    </row>
    <row r="122" spans="1:9" ht="13.5">
      <c r="A122" s="5"/>
      <c r="B122" s="24"/>
      <c r="C122" s="6" t="s">
        <v>25</v>
      </c>
      <c r="D122" s="6">
        <v>16</v>
      </c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14"/>
      <c r="F123" s="28"/>
      <c r="G123" s="28"/>
      <c r="H123" s="7"/>
      <c r="I123" s="7"/>
    </row>
    <row r="124" spans="1:9" ht="13.5">
      <c r="A124" s="5">
        <f>A121+1</f>
        <v>39</v>
      </c>
      <c r="B124" s="31" t="s">
        <v>19</v>
      </c>
      <c r="C124" s="6">
        <v>14</v>
      </c>
      <c r="D124" s="21">
        <f>SUM(D125:D125)</f>
        <v>14</v>
      </c>
      <c r="E124" s="30">
        <f>(D124*100)/C124</f>
        <v>100</v>
      </c>
      <c r="F124" s="28">
        <v>12.85</v>
      </c>
      <c r="G124" s="28">
        <v>12.85</v>
      </c>
      <c r="H124" s="26">
        <f>((G124*100)/F124)-100</f>
        <v>0</v>
      </c>
      <c r="I124" s="7">
        <f>FLOOR(G124,0.00001)*D124</f>
        <v>179.90000000000003</v>
      </c>
    </row>
    <row r="125" spans="1:9" ht="13.5">
      <c r="A125" s="5"/>
      <c r="B125" s="24"/>
      <c r="C125" s="6" t="s">
        <v>25</v>
      </c>
      <c r="D125" s="6">
        <v>14</v>
      </c>
      <c r="E125" s="27"/>
      <c r="F125" s="28"/>
      <c r="G125" s="28"/>
      <c r="H125" s="26"/>
      <c r="I125" s="7"/>
    </row>
    <row r="126" spans="1:9" ht="13.5">
      <c r="A126" s="5"/>
      <c r="B126" s="24"/>
      <c r="C126" s="6"/>
      <c r="D126" s="6"/>
      <c r="E126" s="14"/>
      <c r="F126" s="28"/>
      <c r="G126" s="28"/>
      <c r="H126" s="7"/>
      <c r="I126" s="7"/>
    </row>
    <row r="127" spans="1:9" ht="13.5">
      <c r="A127" s="5">
        <f>A124+1</f>
        <v>40</v>
      </c>
      <c r="B127" s="31" t="s">
        <v>19</v>
      </c>
      <c r="C127" s="6">
        <v>6</v>
      </c>
      <c r="D127" s="21">
        <f>SUM(D128:D128)</f>
        <v>6</v>
      </c>
      <c r="E127" s="30">
        <f>(D127*100)/C127</f>
        <v>100</v>
      </c>
      <c r="F127" s="28">
        <v>12.85</v>
      </c>
      <c r="G127" s="28">
        <v>12.85</v>
      </c>
      <c r="H127" s="26">
        <f>((G127*100)/F127)-100</f>
        <v>0</v>
      </c>
      <c r="I127" s="7">
        <f>FLOOR(G127,0.00001)*D127</f>
        <v>77.10000000000001</v>
      </c>
    </row>
    <row r="128" spans="1:9" ht="13.5">
      <c r="A128" s="5"/>
      <c r="B128" s="24"/>
      <c r="C128" s="6" t="s">
        <v>25</v>
      </c>
      <c r="D128" s="6">
        <v>6</v>
      </c>
      <c r="E128" s="27"/>
      <c r="F128" s="28"/>
      <c r="G128" s="28"/>
      <c r="H128" s="26"/>
      <c r="I128" s="7"/>
    </row>
    <row r="129" spans="1:9" ht="13.5">
      <c r="A129" s="5"/>
      <c r="B129" s="24"/>
      <c r="C129" s="6"/>
      <c r="D129" s="6"/>
      <c r="E129" s="14"/>
      <c r="F129" s="28"/>
      <c r="G129" s="28"/>
      <c r="H129" s="7"/>
      <c r="I129" s="7"/>
    </row>
    <row r="130" spans="1:9" ht="13.5">
      <c r="A130" s="5">
        <f>A127+1</f>
        <v>41</v>
      </c>
      <c r="B130" s="31" t="s">
        <v>19</v>
      </c>
      <c r="C130" s="6">
        <v>9</v>
      </c>
      <c r="D130" s="21">
        <f>SUM(D131:D131)</f>
        <v>9</v>
      </c>
      <c r="E130" s="30">
        <f>(D130*100)/C130</f>
        <v>100</v>
      </c>
      <c r="F130" s="28">
        <v>12.85</v>
      </c>
      <c r="G130" s="28">
        <v>12.85</v>
      </c>
      <c r="H130" s="26">
        <f>((G130*100)/F130)-100</f>
        <v>0</v>
      </c>
      <c r="I130" s="7">
        <f>FLOOR(G130,0.00001)*D130</f>
        <v>115.65</v>
      </c>
    </row>
    <row r="131" spans="1:9" ht="13.5">
      <c r="A131" s="5"/>
      <c r="B131" s="24"/>
      <c r="C131" s="6" t="s">
        <v>25</v>
      </c>
      <c r="D131" s="6">
        <v>9</v>
      </c>
      <c r="E131" s="27"/>
      <c r="F131" s="28"/>
      <c r="G131" s="28"/>
      <c r="H131" s="26"/>
      <c r="I131" s="7"/>
    </row>
    <row r="132" spans="1:9" ht="13.5">
      <c r="A132" s="5"/>
      <c r="B132" s="24"/>
      <c r="C132" s="6"/>
      <c r="D132" s="6"/>
      <c r="E132" s="14"/>
      <c r="F132" s="28"/>
      <c r="G132" s="28"/>
      <c r="H132" s="7"/>
      <c r="I132" s="7"/>
    </row>
    <row r="133" spans="1:9" ht="13.5">
      <c r="A133" s="5">
        <f>A130+1</f>
        <v>42</v>
      </c>
      <c r="B133" s="31" t="s">
        <v>19</v>
      </c>
      <c r="C133" s="6">
        <v>10</v>
      </c>
      <c r="D133" s="21">
        <f>SUM(D134:D134)</f>
        <v>10</v>
      </c>
      <c r="E133" s="30">
        <f>(D133*100)/C133</f>
        <v>100</v>
      </c>
      <c r="F133" s="28">
        <v>12.85</v>
      </c>
      <c r="G133" s="28">
        <v>12.85</v>
      </c>
      <c r="H133" s="26">
        <f>((G133*100)/F133)-100</f>
        <v>0</v>
      </c>
      <c r="I133" s="7">
        <f>FLOOR(G133,0.00001)*D133</f>
        <v>128.5</v>
      </c>
    </row>
    <row r="134" spans="1:9" ht="13.5">
      <c r="A134" s="5"/>
      <c r="B134" s="24"/>
      <c r="C134" s="6" t="s">
        <v>25</v>
      </c>
      <c r="D134" s="6">
        <v>10</v>
      </c>
      <c r="E134" s="27"/>
      <c r="F134" s="28"/>
      <c r="G134" s="28"/>
      <c r="H134" s="26"/>
      <c r="I134" s="7"/>
    </row>
    <row r="135" spans="1:9" ht="13.5">
      <c r="A135" s="5"/>
      <c r="B135" s="24"/>
      <c r="C135" s="6"/>
      <c r="D135" s="6"/>
      <c r="E135" s="14"/>
      <c r="F135" s="28"/>
      <c r="G135" s="28"/>
      <c r="H135" s="7"/>
      <c r="I135" s="7"/>
    </row>
    <row r="136" spans="1:9" ht="13.5">
      <c r="A136" s="5">
        <f>A133+1</f>
        <v>43</v>
      </c>
      <c r="B136" s="31" t="s">
        <v>19</v>
      </c>
      <c r="C136" s="6">
        <v>10</v>
      </c>
      <c r="D136" s="21">
        <f>SUM(D137:D137)</f>
        <v>10</v>
      </c>
      <c r="E136" s="30">
        <f>(D136*100)/C136</f>
        <v>100</v>
      </c>
      <c r="F136" s="28">
        <v>12.85</v>
      </c>
      <c r="G136" s="28">
        <v>12.85</v>
      </c>
      <c r="H136" s="26">
        <f>((G136*100)/F136)-100</f>
        <v>0</v>
      </c>
      <c r="I136" s="7">
        <f>FLOOR(G136,0.00001)*D136</f>
        <v>128.5</v>
      </c>
    </row>
    <row r="137" spans="1:9" ht="13.5">
      <c r="A137" s="5"/>
      <c r="B137" s="24"/>
      <c r="C137" s="6" t="s">
        <v>25</v>
      </c>
      <c r="D137" s="6">
        <v>10</v>
      </c>
      <c r="E137" s="27"/>
      <c r="F137" s="28"/>
      <c r="G137" s="28"/>
      <c r="H137" s="26"/>
      <c r="I137" s="7"/>
    </row>
    <row r="138" spans="1:9" ht="13.5">
      <c r="A138" s="5"/>
      <c r="B138" s="24"/>
      <c r="C138" s="6"/>
      <c r="D138" s="6"/>
      <c r="E138" s="14"/>
      <c r="F138" s="28"/>
      <c r="G138" s="28"/>
      <c r="H138" s="7"/>
      <c r="I138" s="7"/>
    </row>
    <row r="139" spans="1:9" ht="13.5">
      <c r="A139" s="5">
        <f>A136+1</f>
        <v>44</v>
      </c>
      <c r="B139" s="31" t="s">
        <v>19</v>
      </c>
      <c r="C139" s="6">
        <v>9</v>
      </c>
      <c r="D139" s="21">
        <f>SUM(D140:D140)</f>
        <v>9</v>
      </c>
      <c r="E139" s="30">
        <f>(D139*100)/C139</f>
        <v>100</v>
      </c>
      <c r="F139" s="28">
        <v>12.85</v>
      </c>
      <c r="G139" s="28">
        <v>12.85</v>
      </c>
      <c r="H139" s="26">
        <f>((G139*100)/F139)-100</f>
        <v>0</v>
      </c>
      <c r="I139" s="7">
        <f>FLOOR(G139,0.00001)*D139</f>
        <v>115.65</v>
      </c>
    </row>
    <row r="140" spans="1:9" ht="13.5">
      <c r="A140" s="5"/>
      <c r="B140" s="24"/>
      <c r="C140" s="6" t="s">
        <v>25</v>
      </c>
      <c r="D140" s="6">
        <v>9</v>
      </c>
      <c r="E140" s="27"/>
      <c r="F140" s="28"/>
      <c r="G140" s="28"/>
      <c r="H140" s="26"/>
      <c r="I140" s="7"/>
    </row>
    <row r="141" spans="1:9" ht="13.5">
      <c r="A141" s="5"/>
      <c r="B141" s="24"/>
      <c r="C141" s="6"/>
      <c r="D141" s="6"/>
      <c r="E141" s="14"/>
      <c r="F141" s="28"/>
      <c r="G141" s="28"/>
      <c r="H141" s="7"/>
      <c r="I141" s="7"/>
    </row>
    <row r="142" spans="1:9" ht="13.5">
      <c r="A142" s="5">
        <f>A139+1</f>
        <v>45</v>
      </c>
      <c r="B142" s="31" t="s">
        <v>19</v>
      </c>
      <c r="C142" s="6">
        <v>23</v>
      </c>
      <c r="D142" s="21">
        <f>SUM(D143:D143)</f>
        <v>23</v>
      </c>
      <c r="E142" s="30">
        <f>(D142*100)/C142</f>
        <v>100</v>
      </c>
      <c r="F142" s="28">
        <v>12.85</v>
      </c>
      <c r="G142" s="28">
        <v>12.85</v>
      </c>
      <c r="H142" s="26">
        <f>((G142*100)/F142)-100</f>
        <v>0</v>
      </c>
      <c r="I142" s="7">
        <f>FLOOR(G142,0.00001)*D142</f>
        <v>295.55</v>
      </c>
    </row>
    <row r="143" spans="1:9" ht="13.5">
      <c r="A143" s="5"/>
      <c r="B143" s="24"/>
      <c r="C143" s="6" t="s">
        <v>26</v>
      </c>
      <c r="D143" s="6">
        <v>23</v>
      </c>
      <c r="E143" s="27"/>
      <c r="F143" s="28"/>
      <c r="G143" s="28"/>
      <c r="H143" s="26"/>
      <c r="I143" s="7"/>
    </row>
    <row r="144" spans="1:9" ht="13.5">
      <c r="A144" s="5"/>
      <c r="B144" s="24"/>
      <c r="C144" s="6"/>
      <c r="D144" s="6"/>
      <c r="E144" s="14"/>
      <c r="F144" s="28"/>
      <c r="G144" s="28"/>
      <c r="H144" s="7"/>
      <c r="I144" s="7"/>
    </row>
    <row r="145" spans="1:9" ht="13.5">
      <c r="A145" s="5">
        <f>A142+1</f>
        <v>46</v>
      </c>
      <c r="B145" s="31" t="s">
        <v>19</v>
      </c>
      <c r="C145" s="6">
        <v>23</v>
      </c>
      <c r="D145" s="21">
        <f>SUM(D146:D146)</f>
        <v>23</v>
      </c>
      <c r="E145" s="30">
        <f>(D145*100)/C145</f>
        <v>100</v>
      </c>
      <c r="F145" s="28">
        <v>12.85</v>
      </c>
      <c r="G145" s="28">
        <v>12.85</v>
      </c>
      <c r="H145" s="26">
        <f>((G145*100)/F145)-100</f>
        <v>0</v>
      </c>
      <c r="I145" s="7">
        <f>FLOOR(G145,0.00001)*D145</f>
        <v>295.55</v>
      </c>
    </row>
    <row r="146" spans="1:9" ht="13.5">
      <c r="A146" s="5"/>
      <c r="B146" s="24"/>
      <c r="C146" s="6" t="s">
        <v>26</v>
      </c>
      <c r="D146" s="6">
        <v>23</v>
      </c>
      <c r="E146" s="27"/>
      <c r="F146" s="28"/>
      <c r="G146" s="28"/>
      <c r="H146" s="26"/>
      <c r="I146" s="7"/>
    </row>
    <row r="147" spans="1:9" ht="13.5">
      <c r="A147" s="5"/>
      <c r="B147" s="24"/>
      <c r="C147" s="6"/>
      <c r="D147" s="6"/>
      <c r="E147" s="14"/>
      <c r="F147" s="28"/>
      <c r="G147" s="28"/>
      <c r="H147" s="7"/>
      <c r="I147" s="7"/>
    </row>
    <row r="148" spans="1:9" ht="13.5">
      <c r="A148" s="5">
        <f>A145+1</f>
        <v>47</v>
      </c>
      <c r="B148" s="31" t="s">
        <v>19</v>
      </c>
      <c r="C148" s="6">
        <v>25</v>
      </c>
      <c r="D148" s="21">
        <f>SUM(D149:D149)</f>
        <v>25</v>
      </c>
      <c r="E148" s="30">
        <f>(D148*100)/C148</f>
        <v>100</v>
      </c>
      <c r="F148" s="28">
        <v>12.85</v>
      </c>
      <c r="G148" s="28">
        <v>12.85</v>
      </c>
      <c r="H148" s="26">
        <f>((G148*100)/F148)-100</f>
        <v>0</v>
      </c>
      <c r="I148" s="7">
        <f>FLOOR(G148,0.00001)*D148</f>
        <v>321.25000000000006</v>
      </c>
    </row>
    <row r="149" spans="1:9" ht="13.5">
      <c r="A149" s="5"/>
      <c r="B149" s="24"/>
      <c r="C149" s="6" t="s">
        <v>26</v>
      </c>
      <c r="D149" s="6">
        <v>25</v>
      </c>
      <c r="E149" s="27"/>
      <c r="F149" s="28"/>
      <c r="G149" s="28"/>
      <c r="H149" s="26"/>
      <c r="I149" s="7"/>
    </row>
    <row r="150" spans="1:9" ht="13.5">
      <c r="A150" s="5"/>
      <c r="B150" s="24"/>
      <c r="C150" s="6"/>
      <c r="D150" s="6"/>
      <c r="E150" s="14"/>
      <c r="F150" s="28"/>
      <c r="G150" s="28"/>
      <c r="H150" s="7"/>
      <c r="I150" s="7"/>
    </row>
    <row r="151" spans="1:9" ht="13.5">
      <c r="A151" s="5">
        <f>A148+1</f>
        <v>48</v>
      </c>
      <c r="B151" s="31" t="s">
        <v>19</v>
      </c>
      <c r="C151" s="6">
        <v>50</v>
      </c>
      <c r="D151" s="21">
        <f>SUM(D152:D152)</f>
        <v>50</v>
      </c>
      <c r="E151" s="30">
        <f>(D151*100)/C151</f>
        <v>100</v>
      </c>
      <c r="F151" s="28">
        <v>12.85</v>
      </c>
      <c r="G151" s="28">
        <v>12.85</v>
      </c>
      <c r="H151" s="26">
        <f>((G151*100)/F151)-100</f>
        <v>0</v>
      </c>
      <c r="I151" s="7">
        <f>FLOOR(G151,0.00001)*D151</f>
        <v>642.5000000000001</v>
      </c>
    </row>
    <row r="152" spans="1:9" ht="13.5">
      <c r="A152" s="5"/>
      <c r="B152" s="24"/>
      <c r="C152" s="6" t="s">
        <v>26</v>
      </c>
      <c r="D152" s="6">
        <v>50</v>
      </c>
      <c r="E152" s="27"/>
      <c r="F152" s="28"/>
      <c r="G152" s="28"/>
      <c r="H152" s="26"/>
      <c r="I152" s="7"/>
    </row>
    <row r="153" spans="1:9" ht="13.5">
      <c r="A153" s="5"/>
      <c r="B153" s="24"/>
      <c r="C153" s="6"/>
      <c r="D153" s="6"/>
      <c r="E153" s="14"/>
      <c r="F153" s="28"/>
      <c r="G153" s="28"/>
      <c r="H153" s="7"/>
      <c r="I153" s="7"/>
    </row>
    <row r="154" spans="1:9" ht="13.5">
      <c r="A154" s="5">
        <f>A151+1</f>
        <v>49</v>
      </c>
      <c r="B154" s="31" t="s">
        <v>19</v>
      </c>
      <c r="C154" s="6">
        <v>3</v>
      </c>
      <c r="D154" s="21">
        <f>SUM(D155:D155)</f>
        <v>3</v>
      </c>
      <c r="E154" s="30">
        <f>(D154*100)/C154</f>
        <v>100</v>
      </c>
      <c r="F154" s="28">
        <v>12.85</v>
      </c>
      <c r="G154" s="28">
        <v>12.85</v>
      </c>
      <c r="H154" s="26">
        <f>((G154*100)/F154)-100</f>
        <v>0</v>
      </c>
      <c r="I154" s="7">
        <f>FLOOR(G154,0.00001)*D154</f>
        <v>38.550000000000004</v>
      </c>
    </row>
    <row r="155" spans="1:9" ht="13.5">
      <c r="A155" s="5"/>
      <c r="B155" s="24"/>
      <c r="C155" s="6" t="s">
        <v>26</v>
      </c>
      <c r="D155" s="6">
        <v>3</v>
      </c>
      <c r="E155" s="27"/>
      <c r="F155" s="28"/>
      <c r="G155" s="28"/>
      <c r="H155" s="26"/>
      <c r="I155" s="7"/>
    </row>
    <row r="156" spans="1:9" ht="13.5">
      <c r="A156" s="5"/>
      <c r="B156" s="24"/>
      <c r="C156" s="6"/>
      <c r="D156" s="6"/>
      <c r="E156" s="14"/>
      <c r="F156" s="28"/>
      <c r="G156" s="28"/>
      <c r="H156" s="7"/>
      <c r="I156" s="7"/>
    </row>
    <row r="157" spans="1:9" ht="13.5">
      <c r="A157" s="5">
        <f>A154+1</f>
        <v>50</v>
      </c>
      <c r="B157" s="31" t="s">
        <v>19</v>
      </c>
      <c r="C157" s="6">
        <v>6</v>
      </c>
      <c r="D157" s="21">
        <f>SUM(D158:D158)</f>
        <v>6</v>
      </c>
      <c r="E157" s="30">
        <f>(D157*100)/C157</f>
        <v>100</v>
      </c>
      <c r="F157" s="28">
        <v>12.85</v>
      </c>
      <c r="G157" s="28">
        <v>12.85</v>
      </c>
      <c r="H157" s="26">
        <f>((G157*100)/F157)-100</f>
        <v>0</v>
      </c>
      <c r="I157" s="7">
        <f>FLOOR(G157,0.00001)*D157</f>
        <v>77.10000000000001</v>
      </c>
    </row>
    <row r="158" spans="1:9" ht="13.5">
      <c r="A158" s="5"/>
      <c r="B158" s="24"/>
      <c r="C158" s="6" t="s">
        <v>26</v>
      </c>
      <c r="D158" s="6">
        <v>6</v>
      </c>
      <c r="E158" s="27"/>
      <c r="F158" s="28"/>
      <c r="G158" s="28"/>
      <c r="H158" s="26"/>
      <c r="I158" s="7"/>
    </row>
    <row r="159" spans="1:9" ht="13.5">
      <c r="A159" s="5"/>
      <c r="B159" s="24"/>
      <c r="C159" s="6"/>
      <c r="D159" s="6"/>
      <c r="E159" s="14"/>
      <c r="F159" s="28"/>
      <c r="G159" s="28"/>
      <c r="H159" s="7"/>
      <c r="I159" s="7"/>
    </row>
    <row r="160" spans="1:9" ht="13.5">
      <c r="A160" s="5">
        <f>A157+1</f>
        <v>51</v>
      </c>
      <c r="B160" s="31" t="s">
        <v>19</v>
      </c>
      <c r="C160" s="6">
        <v>6</v>
      </c>
      <c r="D160" s="21">
        <f>SUM(D161:D161)</f>
        <v>0</v>
      </c>
      <c r="E160" s="30">
        <f>(D160*100)/C160</f>
        <v>0</v>
      </c>
      <c r="F160" s="28">
        <v>12.85</v>
      </c>
      <c r="G160" s="6">
        <v>0</v>
      </c>
      <c r="H160" s="6">
        <v>0</v>
      </c>
      <c r="I160" s="7">
        <f>FLOOR(G160,0.00001)*D160</f>
        <v>0</v>
      </c>
    </row>
    <row r="161" spans="1:9" ht="13.5">
      <c r="A161" s="5"/>
      <c r="B161" s="24"/>
      <c r="C161" s="6" t="s">
        <v>24</v>
      </c>
      <c r="D161" s="6">
        <v>0</v>
      </c>
      <c r="E161" s="27"/>
      <c r="F161" s="28"/>
      <c r="G161" s="28"/>
      <c r="H161" s="26"/>
      <c r="I161" s="7"/>
    </row>
    <row r="162" spans="1:9" ht="13.5">
      <c r="A162" s="5"/>
      <c r="B162" s="24"/>
      <c r="C162" s="6"/>
      <c r="D162" s="6"/>
      <c r="E162" s="14"/>
      <c r="F162" s="28"/>
      <c r="G162" s="28"/>
      <c r="H162" s="7"/>
      <c r="I162" s="7"/>
    </row>
    <row r="163" spans="1:9" ht="13.5">
      <c r="A163" s="5">
        <f>A160+1</f>
        <v>52</v>
      </c>
      <c r="B163" s="31" t="s">
        <v>19</v>
      </c>
      <c r="C163" s="6">
        <v>12</v>
      </c>
      <c r="D163" s="21">
        <f>SUM(D164:D164)</f>
        <v>0</v>
      </c>
      <c r="E163" s="30">
        <f>(D163*100)/C163</f>
        <v>0</v>
      </c>
      <c r="F163" s="28">
        <v>12.85</v>
      </c>
      <c r="G163" s="6">
        <v>0</v>
      </c>
      <c r="H163" s="6">
        <v>0</v>
      </c>
      <c r="I163" s="7">
        <f>FLOOR(G163,0.00001)*D163</f>
        <v>0</v>
      </c>
    </row>
    <row r="164" spans="1:9" ht="13.5">
      <c r="A164" s="5"/>
      <c r="B164" s="24"/>
      <c r="C164" s="6" t="s">
        <v>24</v>
      </c>
      <c r="D164" s="6">
        <v>0</v>
      </c>
      <c r="E164" s="27"/>
      <c r="F164" s="28"/>
      <c r="G164" s="28"/>
      <c r="H164" s="26"/>
      <c r="I164" s="7"/>
    </row>
    <row r="165" spans="1:9" ht="13.5">
      <c r="A165" s="5"/>
      <c r="B165" s="24"/>
      <c r="C165" s="6"/>
      <c r="D165" s="6"/>
      <c r="E165" s="14"/>
      <c r="F165" s="28"/>
      <c r="G165" s="28"/>
      <c r="H165" s="7"/>
      <c r="I165" s="7"/>
    </row>
    <row r="166" spans="1:9" ht="13.5">
      <c r="A166" s="5">
        <f>A163+1</f>
        <v>53</v>
      </c>
      <c r="B166" s="31" t="s">
        <v>19</v>
      </c>
      <c r="C166" s="6">
        <v>12</v>
      </c>
      <c r="D166" s="21">
        <f>SUM(D167:D167)</f>
        <v>0</v>
      </c>
      <c r="E166" s="30">
        <f>(D166*100)/C166</f>
        <v>0</v>
      </c>
      <c r="F166" s="28">
        <v>12.85</v>
      </c>
      <c r="G166" s="6">
        <v>0</v>
      </c>
      <c r="H166" s="6">
        <v>0</v>
      </c>
      <c r="I166" s="7">
        <f>FLOOR(G166,0.00001)*D166</f>
        <v>0</v>
      </c>
    </row>
    <row r="167" spans="1:9" ht="13.5">
      <c r="A167" s="5"/>
      <c r="B167" s="24"/>
      <c r="C167" s="6" t="s">
        <v>24</v>
      </c>
      <c r="D167" s="6">
        <v>0</v>
      </c>
      <c r="E167" s="27"/>
      <c r="F167" s="28"/>
      <c r="G167" s="28"/>
      <c r="H167" s="26"/>
      <c r="I167" s="7"/>
    </row>
    <row r="168" spans="1:9" ht="13.5">
      <c r="A168" s="5"/>
      <c r="B168" s="24"/>
      <c r="C168" s="6"/>
      <c r="D168" s="6"/>
      <c r="E168" s="14"/>
      <c r="F168" s="28"/>
      <c r="G168" s="28"/>
      <c r="H168" s="7"/>
      <c r="I168" s="7"/>
    </row>
    <row r="169" spans="1:9" ht="13.5">
      <c r="A169" s="5">
        <f>A166+1</f>
        <v>54</v>
      </c>
      <c r="B169" s="31" t="s">
        <v>19</v>
      </c>
      <c r="C169" s="6">
        <v>3</v>
      </c>
      <c r="D169" s="21">
        <f>SUM(D170:D170)</f>
        <v>3</v>
      </c>
      <c r="E169" s="30">
        <f>(D169*100)/C169</f>
        <v>100</v>
      </c>
      <c r="F169" s="28">
        <v>12.85</v>
      </c>
      <c r="G169" s="28">
        <v>12.85</v>
      </c>
      <c r="H169" s="26">
        <f>((G169*100)/F169)-100</f>
        <v>0</v>
      </c>
      <c r="I169" s="7">
        <f>FLOOR(G169,0.00001)*D169</f>
        <v>38.550000000000004</v>
      </c>
    </row>
    <row r="170" spans="1:9" ht="13.5">
      <c r="A170" s="5"/>
      <c r="B170" s="24"/>
      <c r="C170" s="6" t="s">
        <v>22</v>
      </c>
      <c r="D170" s="6">
        <v>3</v>
      </c>
      <c r="E170" s="27"/>
      <c r="F170" s="28"/>
      <c r="G170" s="28"/>
      <c r="H170" s="26"/>
      <c r="I170" s="7"/>
    </row>
    <row r="171" spans="1:9" ht="13.5">
      <c r="A171" s="5"/>
      <c r="B171" s="24"/>
      <c r="C171" s="6"/>
      <c r="D171" s="6"/>
      <c r="E171" s="14"/>
      <c r="F171" s="28"/>
      <c r="G171" s="28"/>
      <c r="H171" s="7"/>
      <c r="I171" s="7"/>
    </row>
    <row r="172" spans="1:9" ht="13.5">
      <c r="A172" s="5">
        <f>A169+1</f>
        <v>55</v>
      </c>
      <c r="B172" s="31" t="s">
        <v>19</v>
      </c>
      <c r="C172" s="6">
        <v>6</v>
      </c>
      <c r="D172" s="21">
        <f>SUM(D173:D173)</f>
        <v>6</v>
      </c>
      <c r="E172" s="30">
        <f>(D172*100)/C172</f>
        <v>100</v>
      </c>
      <c r="F172" s="28">
        <v>12.85</v>
      </c>
      <c r="G172" s="28">
        <v>12.85</v>
      </c>
      <c r="H172" s="26">
        <f>((G172*100)/F172)-100</f>
        <v>0</v>
      </c>
      <c r="I172" s="7">
        <f>FLOOR(G172,0.00001)*D172</f>
        <v>77.10000000000001</v>
      </c>
    </row>
    <row r="173" spans="1:9" ht="13.5">
      <c r="A173" s="5"/>
      <c r="B173" s="24"/>
      <c r="C173" s="6" t="s">
        <v>27</v>
      </c>
      <c r="D173" s="6">
        <v>6</v>
      </c>
      <c r="E173" s="27"/>
      <c r="F173" s="28"/>
      <c r="G173" s="28"/>
      <c r="H173" s="26"/>
      <c r="I173" s="7"/>
    </row>
    <row r="174" spans="1:9" ht="13.5">
      <c r="A174" s="5"/>
      <c r="B174" s="24"/>
      <c r="C174" s="6"/>
      <c r="D174" s="6"/>
      <c r="E174" s="14"/>
      <c r="F174" s="28"/>
      <c r="G174" s="28"/>
      <c r="H174" s="7"/>
      <c r="I174" s="7"/>
    </row>
    <row r="175" spans="1:9" ht="13.5">
      <c r="A175" s="5">
        <f>A172+1</f>
        <v>56</v>
      </c>
      <c r="B175" s="31" t="s">
        <v>19</v>
      </c>
      <c r="C175" s="6">
        <v>11</v>
      </c>
      <c r="D175" s="21">
        <f>SUM(D176:D176)</f>
        <v>11</v>
      </c>
      <c r="E175" s="30">
        <f>(D175*100)/C175</f>
        <v>100</v>
      </c>
      <c r="F175" s="28">
        <v>12.85</v>
      </c>
      <c r="G175" s="28">
        <v>12.85</v>
      </c>
      <c r="H175" s="26">
        <f>((G175*100)/F175)-100</f>
        <v>0</v>
      </c>
      <c r="I175" s="7">
        <f>FLOOR(G175,0.00001)*D175</f>
        <v>141.35000000000002</v>
      </c>
    </row>
    <row r="176" spans="1:9" ht="13.5">
      <c r="A176" s="5"/>
      <c r="B176" s="24"/>
      <c r="C176" s="6" t="s">
        <v>27</v>
      </c>
      <c r="D176" s="6">
        <v>11</v>
      </c>
      <c r="E176" s="27"/>
      <c r="F176" s="28"/>
      <c r="G176" s="28"/>
      <c r="H176" s="26"/>
      <c r="I176" s="7"/>
    </row>
    <row r="177" spans="1:9" ht="13.5">
      <c r="A177" s="5"/>
      <c r="B177" s="24"/>
      <c r="C177" s="6"/>
      <c r="D177" s="6"/>
      <c r="E177" s="14"/>
      <c r="F177" s="28"/>
      <c r="G177" s="28"/>
      <c r="H177" s="7"/>
      <c r="I177" s="7"/>
    </row>
    <row r="178" spans="1:9" ht="13.5">
      <c r="A178" s="5">
        <f>A175+1</f>
        <v>57</v>
      </c>
      <c r="B178" s="31" t="s">
        <v>19</v>
      </c>
      <c r="C178" s="6">
        <v>5</v>
      </c>
      <c r="D178" s="21">
        <f>SUM(D179:D179)</f>
        <v>5</v>
      </c>
      <c r="E178" s="30">
        <f>(D178*100)/C178</f>
        <v>100</v>
      </c>
      <c r="F178" s="28">
        <v>12.85</v>
      </c>
      <c r="G178" s="28">
        <v>12.85</v>
      </c>
      <c r="H178" s="26">
        <f>((G178*100)/F178)-100</f>
        <v>0</v>
      </c>
      <c r="I178" s="7">
        <f>FLOOR(G178,0.00001)*D178</f>
        <v>64.25</v>
      </c>
    </row>
    <row r="179" spans="1:9" ht="13.5">
      <c r="A179" s="5"/>
      <c r="B179" s="31"/>
      <c r="C179" s="6" t="s">
        <v>27</v>
      </c>
      <c r="D179" s="6">
        <v>5</v>
      </c>
      <c r="E179" s="27"/>
      <c r="F179" s="28"/>
      <c r="G179" s="28"/>
      <c r="H179" s="26"/>
      <c r="I179" s="7"/>
    </row>
    <row r="180" spans="1:9" ht="13.5">
      <c r="A180" s="5"/>
      <c r="B180" s="24"/>
      <c r="C180" s="6"/>
      <c r="D180" s="6"/>
      <c r="E180" s="14"/>
      <c r="F180" s="28"/>
      <c r="G180" s="28"/>
      <c r="H180" s="7"/>
      <c r="I180" s="7"/>
    </row>
    <row r="181" spans="1:9" ht="13.5">
      <c r="A181" s="5">
        <f>A178+1</f>
        <v>58</v>
      </c>
      <c r="B181" s="31" t="s">
        <v>19</v>
      </c>
      <c r="C181" s="6">
        <v>5</v>
      </c>
      <c r="D181" s="21">
        <f>SUM(D182:D182)</f>
        <v>5</v>
      </c>
      <c r="E181" s="30">
        <f>(D181*100)/C181</f>
        <v>100</v>
      </c>
      <c r="F181" s="28">
        <v>12.85</v>
      </c>
      <c r="G181" s="28">
        <v>12.85</v>
      </c>
      <c r="H181" s="26">
        <f>((G181*100)/F181)-100</f>
        <v>0</v>
      </c>
      <c r="I181" s="7">
        <f>FLOOR(G181,0.00001)*D181</f>
        <v>64.25</v>
      </c>
    </row>
    <row r="182" spans="1:9" ht="13.5">
      <c r="A182" s="5"/>
      <c r="B182" s="24"/>
      <c r="C182" s="6" t="s">
        <v>27</v>
      </c>
      <c r="D182" s="6">
        <v>5</v>
      </c>
      <c r="E182" s="27"/>
      <c r="F182" s="28"/>
      <c r="G182" s="28"/>
      <c r="H182" s="26"/>
      <c r="I182" s="7"/>
    </row>
    <row r="183" spans="1:9" ht="13.5">
      <c r="A183" s="5"/>
      <c r="B183" s="31"/>
      <c r="C183" s="6"/>
      <c r="D183" s="21"/>
      <c r="E183" s="30"/>
      <c r="F183" s="28"/>
      <c r="G183" s="28"/>
      <c r="H183" s="26"/>
      <c r="I183" s="7"/>
    </row>
    <row r="184" spans="1:9" ht="13.5">
      <c r="A184" s="11"/>
      <c r="B184" s="16" t="s">
        <v>12</v>
      </c>
      <c r="C184" s="12">
        <f>SUM(C10:C182)</f>
        <v>710</v>
      </c>
      <c r="D184" s="19">
        <f>SUM(D10+D13+D16+D19+D22+D25+D28+D31+D34+D37+D40+D43+D46+D49+D52+D55+D58+D61+D64+D67+D70+D73+D76+D79+D82+D85+D88+D91+D94+D97+D100+D103+D106+D109+D112+D115+D118+D121+D124+D127+D130+D133+D136+D139+D142+D145+D148+D151+D154+D157+D160+D163+D166+D169+D172+D175+D178+D181)</f>
        <v>570</v>
      </c>
      <c r="E184" s="25">
        <f>(D184*100)/C184</f>
        <v>80.28169014084507</v>
      </c>
      <c r="F184" s="20"/>
      <c r="G184" s="20"/>
      <c r="H184" s="13"/>
      <c r="I184" s="29">
        <f>SUM(I10:I183)</f>
        <v>7324.500000000002</v>
      </c>
    </row>
    <row r="185" spans="1:9" ht="13.5">
      <c r="A185" s="5"/>
      <c r="B185" s="24"/>
      <c r="C185" s="6"/>
      <c r="D185" s="6"/>
      <c r="E185" s="14"/>
      <c r="F185" s="28"/>
      <c r="G185" s="28"/>
      <c r="H185" s="7"/>
      <c r="I185" s="7"/>
    </row>
    <row r="186" spans="1:9" ht="13.5">
      <c r="A186" s="17"/>
      <c r="B186" s="16" t="s">
        <v>11</v>
      </c>
      <c r="C186" s="19">
        <f>SUM(C184)</f>
        <v>710</v>
      </c>
      <c r="D186" s="19">
        <f>SUM(D184)</f>
        <v>570</v>
      </c>
      <c r="E186" s="25">
        <f>(D186*100)/C186</f>
        <v>80.28169014084507</v>
      </c>
      <c r="F186" s="18"/>
      <c r="G186" s="18"/>
      <c r="H186" s="18"/>
      <c r="I186" s="29">
        <f>SUM(I184)</f>
        <v>7324.500000000002</v>
      </c>
    </row>
    <row r="187" ht="12.75">
      <c r="C187" s="15"/>
    </row>
    <row r="188" ht="12.75">
      <c r="C188" s="15"/>
    </row>
    <row r="189" spans="2:3" ht="13.5">
      <c r="B189" s="5"/>
      <c r="C189" s="15"/>
    </row>
    <row r="190" spans="2:3" ht="13.5">
      <c r="B190" s="5"/>
      <c r="C190" s="15"/>
    </row>
    <row r="191" spans="2:3" ht="13.5">
      <c r="B191" s="5"/>
      <c r="C191" s="15"/>
    </row>
    <row r="192" spans="2:3" ht="13.5">
      <c r="B192" s="5"/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  <row r="297" ht="12.75">
      <c r="C297" s="15"/>
    </row>
    <row r="298" ht="12.75">
      <c r="C298" s="15"/>
    </row>
    <row r="299" ht="12.75">
      <c r="C299" s="15"/>
    </row>
    <row r="300" ht="12.75">
      <c r="C300" s="15"/>
    </row>
    <row r="301" ht="12.75">
      <c r="C301" s="15"/>
    </row>
    <row r="302" ht="12.75">
      <c r="C302" s="15"/>
    </row>
    <row r="303" ht="12.75">
      <c r="C303" s="15"/>
    </row>
    <row r="304" ht="12.75">
      <c r="C304" s="15"/>
    </row>
    <row r="305" ht="12.75">
      <c r="C305" s="15"/>
    </row>
    <row r="306" ht="12.75">
      <c r="C306" s="15"/>
    </row>
    <row r="307" ht="12.75">
      <c r="C307" s="15"/>
    </row>
    <row r="308" ht="12.75">
      <c r="C308" s="15"/>
    </row>
    <row r="309" ht="12.75">
      <c r="C309" s="15"/>
    </row>
    <row r="310" ht="12.75">
      <c r="C310" s="15"/>
    </row>
    <row r="311" ht="12.75">
      <c r="C311" s="15"/>
    </row>
    <row r="312" ht="12.75">
      <c r="C312" s="15"/>
    </row>
    <row r="313" ht="12.75">
      <c r="C313" s="15"/>
    </row>
    <row r="314" ht="12.75">
      <c r="C314" s="15"/>
    </row>
    <row r="315" ht="12.75">
      <c r="C315" s="15"/>
    </row>
    <row r="316" ht="12.75">
      <c r="C316" s="15"/>
    </row>
    <row r="317" ht="12.75">
      <c r="C317" s="15"/>
    </row>
    <row r="318" ht="12.75">
      <c r="C318" s="15"/>
    </row>
    <row r="319" ht="12.75">
      <c r="C319" s="15"/>
    </row>
    <row r="320" ht="12.75">
      <c r="C320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2008-07-15T15:29:22Z</cp:lastPrinted>
  <dcterms:created xsi:type="dcterms:W3CDTF">2005-05-09T20:19:33Z</dcterms:created>
  <dcterms:modified xsi:type="dcterms:W3CDTF">2008-07-22T13:30:16Z</dcterms:modified>
  <cp:category/>
  <cp:version/>
  <cp:contentType/>
  <cp:contentStatus/>
</cp:coreProperties>
</file>