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39 ARROZ COMPRA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<sst xmlns="http://schemas.openxmlformats.org/spreadsheetml/2006/main" count="50" uniqueCount="37">
  <si>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</si>
  <si>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</si>
  <si>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</si>
  <si>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</si>
  <si>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</si>
  <si>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</si>
  <si>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</si>
  <si>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</si>
  <si>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</si>
  <si>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</si>
  <si>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</si>
  <si>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</si>
  <si>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</si>
  <si>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</si>
  <si>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</si>
  <si>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Entre Rios/BA</t>
  </si>
  <si>
    <t>Maracanaú/CE</t>
  </si>
  <si>
    <t>João Pessoa/PB</t>
  </si>
  <si>
    <t>Itaberaba/BA</t>
  </si>
  <si>
    <t>Riberão do Pombal/BA</t>
  </si>
  <si>
    <t>Vitória/ES</t>
  </si>
  <si>
    <t>Goiania/GO</t>
  </si>
  <si>
    <t>São Luis/MA</t>
  </si>
  <si>
    <t>Montes Claros/MG</t>
  </si>
  <si>
    <t>Uberlândia/MG</t>
  </si>
  <si>
    <t>Arcoverde/PE</t>
  </si>
  <si>
    <t>Apucarana/PR</t>
  </si>
  <si>
    <t>Rio de Janeiro/RJ</t>
  </si>
  <si>
    <t>Mossoró/RN</t>
  </si>
  <si>
    <t>Natal/RN</t>
  </si>
  <si>
    <t>Itabaiana/SE</t>
  </si>
  <si>
    <t>BBM RS</t>
  </si>
  <si>
    <t>BBSB</t>
  </si>
  <si>
    <t>BNM</t>
  </si>
  <si>
    <t>RETIRADO</t>
  </si>
  <si>
    <t>AVISO DE COMPRA DE ARROZ BENEFICIADO POLIDO - N.º 239/2008 - 22/07/08</t>
  </si>
  <si>
    <t>BBM UB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</si>
</sst>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90" zoomScaleNormal="90" workbookViewId="0" topLeftCell="A1">
      <selection activeCell="D14" sqref="D14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35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134270</v>
      </c>
      <c r="D6" s="8">
        <v>134270</v>
      </c>
      <c r="E6" s="17">
        <f>(D6*100)/C6</f>
        <v>100</v>
      </c>
      <c r="F6" s="16">
        <v>1.41</v>
      </c>
      <c r="G6" s="16">
        <v>1.41</v>
      </c>
      <c r="H6" s="14" t="s">
        <v>32</v>
      </c>
      <c r="I6" s="13">
        <f aca="true" t="shared" si="0" ref="I6:I21">FLOOR(G6,0.00001)*D6</f>
        <v>189320.7</v>
      </c>
    </row>
    <row r="7" spans="1:9" ht="13.5">
      <c r="A7" s="7">
        <f>A6+1</f>
        <v>2</v>
      </c>
      <c r="B7" s="7" t="s">
        <v>18</v>
      </c>
      <c r="C7" s="8">
        <v>333730</v>
      </c>
      <c r="D7" s="8">
        <v>333730</v>
      </c>
      <c r="E7" s="17">
        <f>(D7*100)/C7</f>
        <v>100</v>
      </c>
      <c r="F7" s="16">
        <v>1.41</v>
      </c>
      <c r="G7" s="16">
        <v>1.39</v>
      </c>
      <c r="H7" s="14" t="s">
        <v>32</v>
      </c>
      <c r="I7" s="13">
        <f t="shared" si="0"/>
        <v>463884.70000000007</v>
      </c>
    </row>
    <row r="8" spans="1:9" ht="13.5">
      <c r="A8" s="7">
        <f aca="true" t="shared" si="1" ref="A8:A21">A7+1</f>
        <v>3</v>
      </c>
      <c r="B8" s="7" t="s">
        <v>19</v>
      </c>
      <c r="C8" s="8">
        <v>40450</v>
      </c>
      <c r="D8" s="8">
        <v>40450</v>
      </c>
      <c r="E8" s="17">
        <f aca="true" t="shared" si="2" ref="E8:E14">(D8*100)/C8</f>
        <v>100</v>
      </c>
      <c r="F8" s="16">
        <v>1.41</v>
      </c>
      <c r="G8" s="16">
        <v>1.41</v>
      </c>
      <c r="H8" s="14" t="s">
        <v>32</v>
      </c>
      <c r="I8" s="13">
        <f t="shared" si="0"/>
        <v>57034.50000000001</v>
      </c>
    </row>
    <row r="9" spans="1:9" ht="13.5">
      <c r="A9" s="7">
        <f t="shared" si="1"/>
        <v>4</v>
      </c>
      <c r="B9" s="7" t="s">
        <v>16</v>
      </c>
      <c r="C9" s="8">
        <v>153890</v>
      </c>
      <c r="D9" s="8">
        <v>153890</v>
      </c>
      <c r="E9" s="17">
        <f t="shared" si="2"/>
        <v>100</v>
      </c>
      <c r="F9" s="16">
        <v>1.41</v>
      </c>
      <c r="G9" s="16">
        <v>1.385</v>
      </c>
      <c r="H9" s="14" t="s">
        <v>33</v>
      </c>
      <c r="I9" s="13">
        <f t="shared" si="0"/>
        <v>213137.65</v>
      </c>
    </row>
    <row r="10" spans="1:9" ht="13.5">
      <c r="A10" s="7">
        <f t="shared" si="1"/>
        <v>5</v>
      </c>
      <c r="B10" s="7" t="s">
        <v>20</v>
      </c>
      <c r="C10" s="8">
        <v>78710</v>
      </c>
      <c r="D10" s="8">
        <v>0</v>
      </c>
      <c r="E10" s="17">
        <f t="shared" si="2"/>
        <v>0</v>
      </c>
      <c r="F10" s="16">
        <v>1.31</v>
      </c>
      <c r="G10" s="8">
        <v>0</v>
      </c>
      <c r="H10" s="14" t="s">
        <v>34</v>
      </c>
      <c r="I10" s="13">
        <f t="shared" si="0"/>
        <v>0</v>
      </c>
    </row>
    <row r="11" spans="1:9" ht="13.5">
      <c r="A11" s="7">
        <f t="shared" si="1"/>
        <v>6</v>
      </c>
      <c r="B11" s="7" t="s">
        <v>21</v>
      </c>
      <c r="C11" s="8">
        <v>227250</v>
      </c>
      <c r="D11" s="8">
        <v>227250</v>
      </c>
      <c r="E11" s="17">
        <f t="shared" si="2"/>
        <v>100</v>
      </c>
      <c r="F11" s="16">
        <v>1.31</v>
      </c>
      <c r="G11" s="16">
        <v>1.3</v>
      </c>
      <c r="H11" s="14" t="s">
        <v>33</v>
      </c>
      <c r="I11" s="13">
        <f t="shared" si="0"/>
        <v>295425</v>
      </c>
    </row>
    <row r="12" spans="1:9" ht="13.5">
      <c r="A12" s="7">
        <f t="shared" si="1"/>
        <v>7</v>
      </c>
      <c r="B12" s="7" t="s">
        <v>22</v>
      </c>
      <c r="C12" s="8">
        <v>235830</v>
      </c>
      <c r="D12" s="8">
        <v>235830</v>
      </c>
      <c r="E12" s="17">
        <f t="shared" si="2"/>
        <v>100</v>
      </c>
      <c r="F12" s="16">
        <v>1.41</v>
      </c>
      <c r="G12" s="16">
        <v>1.41</v>
      </c>
      <c r="H12" s="14" t="s">
        <v>32</v>
      </c>
      <c r="I12" s="13">
        <f t="shared" si="0"/>
        <v>332520.30000000005</v>
      </c>
    </row>
    <row r="13" spans="1:9" ht="13.5">
      <c r="A13" s="7">
        <f t="shared" si="1"/>
        <v>8</v>
      </c>
      <c r="B13" s="7" t="s">
        <v>23</v>
      </c>
      <c r="C13" s="8">
        <v>263450</v>
      </c>
      <c r="D13" s="8">
        <v>263450</v>
      </c>
      <c r="E13" s="17">
        <f t="shared" si="2"/>
        <v>100</v>
      </c>
      <c r="F13" s="16">
        <v>1.31</v>
      </c>
      <c r="G13" s="16">
        <v>1.31</v>
      </c>
      <c r="H13" s="14" t="s">
        <v>36</v>
      </c>
      <c r="I13" s="13">
        <f t="shared" si="0"/>
        <v>345119.5</v>
      </c>
    </row>
    <row r="14" spans="1:9" ht="13.5">
      <c r="A14" s="7">
        <f t="shared" si="1"/>
        <v>9</v>
      </c>
      <c r="B14" s="7" t="s">
        <v>24</v>
      </c>
      <c r="C14" s="8">
        <v>129650</v>
      </c>
      <c r="D14" s="8">
        <v>129650</v>
      </c>
      <c r="E14" s="17">
        <f t="shared" si="2"/>
        <v>100</v>
      </c>
      <c r="F14" s="16">
        <v>1.31</v>
      </c>
      <c r="G14" s="16">
        <v>1.2597</v>
      </c>
      <c r="H14" s="14" t="s">
        <v>36</v>
      </c>
      <c r="I14" s="13">
        <f t="shared" si="0"/>
        <v>163320.105</v>
      </c>
    </row>
    <row r="15" spans="1:9" ht="13.5">
      <c r="A15" s="7">
        <f t="shared" si="1"/>
        <v>10</v>
      </c>
      <c r="B15" s="7" t="s">
        <v>17</v>
      </c>
      <c r="C15" s="8">
        <v>148030</v>
      </c>
      <c r="D15" s="8">
        <v>148030</v>
      </c>
      <c r="E15" s="17">
        <f aca="true" t="shared" si="3" ref="E15:E22">(D15*100)/C15</f>
        <v>100</v>
      </c>
      <c r="F15" s="16">
        <v>1.41</v>
      </c>
      <c r="G15" s="16">
        <v>1.41</v>
      </c>
      <c r="H15" s="14" t="s">
        <v>33</v>
      </c>
      <c r="I15" s="13">
        <f t="shared" si="0"/>
        <v>208722.30000000002</v>
      </c>
    </row>
    <row r="16" spans="1:9" ht="13.5">
      <c r="A16" s="7">
        <f t="shared" si="1"/>
        <v>11</v>
      </c>
      <c r="B16" s="7" t="s">
        <v>25</v>
      </c>
      <c r="C16" s="8">
        <v>255210</v>
      </c>
      <c r="D16" s="8">
        <v>255210</v>
      </c>
      <c r="E16" s="17">
        <f t="shared" si="3"/>
        <v>100</v>
      </c>
      <c r="F16" s="16">
        <v>1.41</v>
      </c>
      <c r="G16" s="16">
        <v>1.41</v>
      </c>
      <c r="H16" s="14" t="s">
        <v>33</v>
      </c>
      <c r="I16" s="13">
        <f t="shared" si="0"/>
        <v>359846.10000000003</v>
      </c>
    </row>
    <row r="17" spans="1:9" ht="13.5">
      <c r="A17" s="7">
        <f t="shared" si="1"/>
        <v>12</v>
      </c>
      <c r="B17" s="7" t="s">
        <v>26</v>
      </c>
      <c r="C17" s="8">
        <v>279430</v>
      </c>
      <c r="D17" s="8">
        <v>279430</v>
      </c>
      <c r="E17" s="17">
        <f t="shared" si="3"/>
        <v>100</v>
      </c>
      <c r="F17" s="16">
        <v>1.27</v>
      </c>
      <c r="G17" s="16">
        <v>1.2498</v>
      </c>
      <c r="H17" s="14" t="s">
        <v>31</v>
      </c>
      <c r="I17" s="13">
        <f t="shared" si="0"/>
        <v>349231.614</v>
      </c>
    </row>
    <row r="18" spans="1:9" ht="13.5">
      <c r="A18" s="7">
        <f t="shared" si="1"/>
        <v>13</v>
      </c>
      <c r="B18" s="7" t="s">
        <v>27</v>
      </c>
      <c r="C18" s="8">
        <v>75530</v>
      </c>
      <c r="D18" s="8">
        <v>0</v>
      </c>
      <c r="E18" s="17">
        <f t="shared" si="3"/>
        <v>0</v>
      </c>
      <c r="F18" s="16">
        <v>1.31</v>
      </c>
      <c r="G18" s="8">
        <v>0</v>
      </c>
      <c r="H18" s="14" t="s">
        <v>34</v>
      </c>
      <c r="I18" s="13">
        <f t="shared" si="0"/>
        <v>0</v>
      </c>
    </row>
    <row r="19" spans="1:9" ht="13.5">
      <c r="A19" s="7">
        <f t="shared" si="1"/>
        <v>14</v>
      </c>
      <c r="B19" s="7" t="s">
        <v>28</v>
      </c>
      <c r="C19" s="8">
        <v>31770</v>
      </c>
      <c r="D19" s="8">
        <v>31770</v>
      </c>
      <c r="E19" s="17">
        <f t="shared" si="3"/>
        <v>100</v>
      </c>
      <c r="F19" s="16">
        <v>1.41</v>
      </c>
      <c r="G19" s="16">
        <v>1.41</v>
      </c>
      <c r="H19" s="14" t="s">
        <v>33</v>
      </c>
      <c r="I19" s="13">
        <f t="shared" si="0"/>
        <v>44795.700000000004</v>
      </c>
    </row>
    <row r="20" spans="1:9" ht="13.5">
      <c r="A20" s="7">
        <f t="shared" si="1"/>
        <v>15</v>
      </c>
      <c r="B20" s="7" t="s">
        <v>29</v>
      </c>
      <c r="C20" s="8">
        <v>49910</v>
      </c>
      <c r="D20" s="8">
        <v>49910</v>
      </c>
      <c r="E20" s="17">
        <f t="shared" si="3"/>
        <v>100</v>
      </c>
      <c r="F20" s="16">
        <v>1.41</v>
      </c>
      <c r="G20" s="16">
        <v>1.41</v>
      </c>
      <c r="H20" s="14" t="s">
        <v>33</v>
      </c>
      <c r="I20" s="13">
        <f t="shared" si="0"/>
        <v>70373.1</v>
      </c>
    </row>
    <row r="21" spans="1:9" ht="13.5">
      <c r="A21" s="7">
        <f t="shared" si="1"/>
        <v>16</v>
      </c>
      <c r="B21" s="7" t="s">
        <v>30</v>
      </c>
      <c r="C21" s="8">
        <v>268070</v>
      </c>
      <c r="D21" s="8">
        <v>268070</v>
      </c>
      <c r="E21" s="17">
        <f t="shared" si="3"/>
        <v>100</v>
      </c>
      <c r="F21" s="16">
        <v>1.41</v>
      </c>
      <c r="G21" s="16">
        <v>1.405</v>
      </c>
      <c r="H21" s="14" t="s">
        <v>33</v>
      </c>
      <c r="I21" s="13">
        <f t="shared" si="0"/>
        <v>376638.35000000003</v>
      </c>
    </row>
    <row r="22" spans="1:9" ht="13.5">
      <c r="A22" s="9"/>
      <c r="B22" s="9" t="s">
        <v>8</v>
      </c>
      <c r="C22" s="10">
        <f>SUM(C6:C21)</f>
        <v>2705180</v>
      </c>
      <c r="D22" s="10">
        <f>SUM(D6:D21)</f>
        <v>2550940</v>
      </c>
      <c r="E22" s="19">
        <f t="shared" si="3"/>
        <v>94.29834613593181</v>
      </c>
      <c r="F22" s="11"/>
      <c r="G22" s="11"/>
      <c r="H22" s="12"/>
      <c r="I22" s="15">
        <f>SUM(I6:I21)</f>
        <v>3469369.619000001</v>
      </c>
    </row>
    <row r="23" ht="13.5">
      <c r="B23" s="7"/>
    </row>
    <row r="25" ht="13.5">
      <c r="B25" s="7"/>
    </row>
    <row r="26" ht="13.5">
      <c r="B26" s="7"/>
    </row>
    <row r="27" ht="13.5">
      <c r="B27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2008-07-22T12:56:09Z</dcterms:modified>
  <cp:category/>
  <cp:version/>
  <cp:contentType/>
  <cp:contentStatus/>
</cp:coreProperties>
</file>