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CAFE'!$A$1:$J$30</definedName>
  </definedNames>
  <calcPr fullCalcOnLoad="1"/>
</workbook>
</file>

<file path=xl/sharedStrings.xml><?xml version="1.0" encoding="utf-8"?>
<sst xmlns="http://schemas.openxmlformats.org/spreadsheetml/2006/main" count="48" uniqueCount="24">
  <si>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</si>
  <si>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</si>
  <si>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</si>
  <si>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</si>
  <si>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</si>
  <si>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</si>
  <si>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</si>
  <si>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</si>
  <si>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</si>
  <si>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</si>
  <si>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</si>
  <si>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</si>
  <si>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</si>
  <si>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</si>
  <si>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</si>
  <si>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</si>
  <si>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</si>
  <si>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</si>
  <si>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Maringá III</t>
  </si>
  <si>
    <t>Apucarana III</t>
  </si>
  <si>
    <t xml:space="preserve">Maringá II </t>
  </si>
  <si>
    <t>Venda de Café BBMAPA - 2378/2008 de 16/04/2008 www.bbsb.com.br</t>
  </si>
  <si>
    <t>Cambe</t>
  </si>
  <si>
    <t>Maringá I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</si>
</sst>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19</v>
      </c>
      <c r="C8" s="6">
        <v>300</v>
      </c>
      <c r="D8" s="6">
        <v>300</v>
      </c>
      <c r="E8" s="7">
        <f aca="true" t="shared" si="0" ref="E8:E13">(D8*100)/C8</f>
        <v>100</v>
      </c>
      <c r="F8" s="7">
        <v>175</v>
      </c>
      <c r="G8" s="7">
        <v>223</v>
      </c>
      <c r="H8" s="7">
        <f aca="true" t="shared" si="1" ref="H8:H13">(G8*100)/F8-100</f>
        <v>27.42857142857143</v>
      </c>
      <c r="I8" s="7">
        <f aca="true" t="shared" si="2" ref="I8:I13">(D8*G8)</f>
        <v>66900</v>
      </c>
      <c r="J8" s="3"/>
    </row>
    <row r="9" spans="1:10" ht="13.5">
      <c r="A9" s="4">
        <v>2</v>
      </c>
      <c r="B9" s="5" t="s">
        <v>19</v>
      </c>
      <c r="C9" s="6">
        <v>550</v>
      </c>
      <c r="D9" s="6">
        <v>550</v>
      </c>
      <c r="E9" s="7">
        <f t="shared" si="0"/>
        <v>100</v>
      </c>
      <c r="F9" s="7">
        <v>170</v>
      </c>
      <c r="G9" s="7">
        <v>214.5</v>
      </c>
      <c r="H9" s="7">
        <f t="shared" si="1"/>
        <v>26.17647058823529</v>
      </c>
      <c r="I9" s="7">
        <f t="shared" si="2"/>
        <v>117975</v>
      </c>
      <c r="J9" s="3"/>
    </row>
    <row r="10" spans="1:10" ht="13.5">
      <c r="A10" s="4">
        <v>3</v>
      </c>
      <c r="B10" s="5" t="s">
        <v>19</v>
      </c>
      <c r="C10" s="6">
        <v>1720</v>
      </c>
      <c r="D10" s="6">
        <v>1670</v>
      </c>
      <c r="E10" s="7">
        <f t="shared" si="0"/>
        <v>97.09302325581395</v>
      </c>
      <c r="F10" s="7">
        <v>172</v>
      </c>
      <c r="G10" s="7">
        <v>227</v>
      </c>
      <c r="H10" s="7">
        <f t="shared" si="1"/>
        <v>31.976744186046517</v>
      </c>
      <c r="I10" s="7">
        <f t="shared" si="2"/>
        <v>379090</v>
      </c>
      <c r="J10" s="3"/>
    </row>
    <row r="11" spans="1:10" ht="13.5">
      <c r="A11" s="4">
        <v>4</v>
      </c>
      <c r="B11" s="5" t="s">
        <v>20</v>
      </c>
      <c r="C11" s="6">
        <v>200</v>
      </c>
      <c r="D11" s="6">
        <v>200</v>
      </c>
      <c r="E11" s="7">
        <f t="shared" si="0"/>
        <v>100</v>
      </c>
      <c r="F11" s="7">
        <v>172</v>
      </c>
      <c r="G11" s="7">
        <v>220.5</v>
      </c>
      <c r="H11" s="7">
        <f t="shared" si="1"/>
        <v>28.197674418604663</v>
      </c>
      <c r="I11" s="7">
        <f t="shared" si="2"/>
        <v>44100</v>
      </c>
      <c r="J11" s="3"/>
    </row>
    <row r="12" spans="1:10" ht="13.5">
      <c r="A12" s="4">
        <v>5</v>
      </c>
      <c r="B12" s="5" t="s">
        <v>20</v>
      </c>
      <c r="C12" s="6">
        <v>550</v>
      </c>
      <c r="D12" s="6">
        <v>550</v>
      </c>
      <c r="E12" s="7">
        <f t="shared" si="0"/>
        <v>100</v>
      </c>
      <c r="F12" s="7">
        <v>172</v>
      </c>
      <c r="G12" s="7">
        <v>228</v>
      </c>
      <c r="H12" s="7">
        <f t="shared" si="1"/>
        <v>32.55813953488371</v>
      </c>
      <c r="I12" s="7">
        <f t="shared" si="2"/>
        <v>125400</v>
      </c>
      <c r="J12" s="3"/>
    </row>
    <row r="13" spans="1:10" ht="13.5">
      <c r="A13" s="4">
        <v>6</v>
      </c>
      <c r="B13" s="5" t="s">
        <v>20</v>
      </c>
      <c r="C13" s="6">
        <v>180</v>
      </c>
      <c r="D13" s="6">
        <v>150</v>
      </c>
      <c r="E13" s="7">
        <f t="shared" si="0"/>
        <v>83.33333333333333</v>
      </c>
      <c r="F13" s="7">
        <v>172</v>
      </c>
      <c r="G13" s="7">
        <v>228.3</v>
      </c>
      <c r="H13" s="7">
        <f t="shared" si="1"/>
        <v>32.73255813953489</v>
      </c>
      <c r="I13" s="7">
        <f t="shared" si="2"/>
        <v>34245</v>
      </c>
      <c r="J13" s="3"/>
    </row>
    <row r="14" spans="1:10" ht="13.5">
      <c r="A14" s="4">
        <v>7</v>
      </c>
      <c r="B14" s="5" t="s">
        <v>20</v>
      </c>
      <c r="C14" s="6">
        <v>180</v>
      </c>
      <c r="D14" s="6">
        <v>180</v>
      </c>
      <c r="E14" s="7">
        <f aca="true" t="shared" si="3" ref="E14:E25">(D14*100)/C14</f>
        <v>100</v>
      </c>
      <c r="F14" s="7">
        <v>170</v>
      </c>
      <c r="G14" s="7">
        <v>226</v>
      </c>
      <c r="H14" s="7">
        <f aca="true" t="shared" si="4" ref="H14:H25">(G14*100)/F14-100</f>
        <v>32.94117647058823</v>
      </c>
      <c r="I14" s="7">
        <f aca="true" t="shared" si="5" ref="I14:I25">(D14*G14)</f>
        <v>40680</v>
      </c>
      <c r="J14" s="3"/>
    </row>
    <row r="15" spans="1:10" ht="13.5">
      <c r="A15" s="4">
        <v>8</v>
      </c>
      <c r="B15" s="5" t="s">
        <v>22</v>
      </c>
      <c r="C15" s="6">
        <v>80</v>
      </c>
      <c r="D15" s="6">
        <v>80</v>
      </c>
      <c r="E15" s="7">
        <f t="shared" si="3"/>
        <v>100</v>
      </c>
      <c r="F15" s="7">
        <v>172</v>
      </c>
      <c r="G15" s="7">
        <v>215</v>
      </c>
      <c r="H15" s="7">
        <f t="shared" si="4"/>
        <v>25</v>
      </c>
      <c r="I15" s="7">
        <f t="shared" si="5"/>
        <v>17200</v>
      </c>
      <c r="J15" s="3"/>
    </row>
    <row r="16" spans="1:10" ht="13.5">
      <c r="A16" s="4">
        <v>9</v>
      </c>
      <c r="B16" s="5" t="s">
        <v>23</v>
      </c>
      <c r="C16" s="6">
        <v>35</v>
      </c>
      <c r="D16" s="6">
        <v>35</v>
      </c>
      <c r="E16" s="7">
        <f t="shared" si="3"/>
        <v>100</v>
      </c>
      <c r="F16" s="7">
        <v>175</v>
      </c>
      <c r="G16" s="7">
        <v>225</v>
      </c>
      <c r="H16" s="7">
        <f t="shared" si="4"/>
        <v>28.571428571428584</v>
      </c>
      <c r="I16" s="7">
        <f t="shared" si="5"/>
        <v>7875</v>
      </c>
      <c r="J16" s="3"/>
    </row>
    <row r="17" spans="1:10" ht="13.5">
      <c r="A17" s="4">
        <v>10</v>
      </c>
      <c r="B17" s="5" t="s">
        <v>18</v>
      </c>
      <c r="C17" s="6">
        <v>1420</v>
      </c>
      <c r="D17" s="6">
        <v>1420</v>
      </c>
      <c r="E17" s="7">
        <f t="shared" si="3"/>
        <v>100</v>
      </c>
      <c r="F17" s="7">
        <v>170</v>
      </c>
      <c r="G17" s="7">
        <v>225.05</v>
      </c>
      <c r="H17" s="7">
        <f t="shared" si="4"/>
        <v>32.382352941176464</v>
      </c>
      <c r="I17" s="7">
        <f t="shared" si="5"/>
        <v>319571</v>
      </c>
      <c r="J17" s="3"/>
    </row>
    <row r="18" spans="1:10" ht="13.5">
      <c r="A18" s="4">
        <v>11</v>
      </c>
      <c r="B18" s="5" t="s">
        <v>18</v>
      </c>
      <c r="C18" s="6">
        <v>740</v>
      </c>
      <c r="D18" s="6">
        <v>740</v>
      </c>
      <c r="E18" s="7">
        <f t="shared" si="3"/>
        <v>100</v>
      </c>
      <c r="F18" s="7">
        <v>170</v>
      </c>
      <c r="G18" s="7">
        <v>220</v>
      </c>
      <c r="H18" s="7">
        <f t="shared" si="4"/>
        <v>29.411764705882348</v>
      </c>
      <c r="I18" s="7">
        <f t="shared" si="5"/>
        <v>162800</v>
      </c>
      <c r="J18" s="3"/>
    </row>
    <row r="19" spans="1:10" ht="13.5">
      <c r="A19" s="4">
        <v>12</v>
      </c>
      <c r="B19" s="5" t="s">
        <v>18</v>
      </c>
      <c r="C19" s="6">
        <v>220</v>
      </c>
      <c r="D19" s="6">
        <v>220</v>
      </c>
      <c r="E19" s="7">
        <f t="shared" si="3"/>
        <v>100</v>
      </c>
      <c r="F19" s="7">
        <v>172</v>
      </c>
      <c r="G19" s="7">
        <v>229</v>
      </c>
      <c r="H19" s="7">
        <f t="shared" si="4"/>
        <v>33.13953488372093</v>
      </c>
      <c r="I19" s="7">
        <f t="shared" si="5"/>
        <v>50380</v>
      </c>
      <c r="J19" s="3"/>
    </row>
    <row r="20" spans="1:10" ht="13.5">
      <c r="A20" s="4">
        <v>13</v>
      </c>
      <c r="B20" s="5" t="s">
        <v>18</v>
      </c>
      <c r="C20" s="6">
        <v>270</v>
      </c>
      <c r="D20" s="6">
        <v>270</v>
      </c>
      <c r="E20" s="7">
        <f t="shared" si="3"/>
        <v>100</v>
      </c>
      <c r="F20" s="7">
        <v>170</v>
      </c>
      <c r="G20" s="7">
        <v>221.5</v>
      </c>
      <c r="H20" s="7">
        <f t="shared" si="4"/>
        <v>30.294117647058812</v>
      </c>
      <c r="I20" s="7">
        <f t="shared" si="5"/>
        <v>59805</v>
      </c>
      <c r="J20" s="3"/>
    </row>
    <row r="21" spans="1:10" ht="13.5">
      <c r="A21" s="4">
        <v>14</v>
      </c>
      <c r="B21" s="5" t="s">
        <v>18</v>
      </c>
      <c r="C21" s="6">
        <v>310</v>
      </c>
      <c r="D21" s="6">
        <v>310</v>
      </c>
      <c r="E21" s="7">
        <f t="shared" si="3"/>
        <v>100</v>
      </c>
      <c r="F21" s="7">
        <v>170</v>
      </c>
      <c r="G21" s="7">
        <v>220.2</v>
      </c>
      <c r="H21" s="7">
        <f t="shared" si="4"/>
        <v>29.529411764705884</v>
      </c>
      <c r="I21" s="7">
        <f t="shared" si="5"/>
        <v>68262</v>
      </c>
      <c r="J21" s="3"/>
    </row>
    <row r="22" spans="1:10" ht="13.5">
      <c r="A22" s="4">
        <v>15</v>
      </c>
      <c r="B22" s="5" t="s">
        <v>18</v>
      </c>
      <c r="C22" s="6">
        <v>80</v>
      </c>
      <c r="D22" s="6">
        <v>80</v>
      </c>
      <c r="E22" s="7">
        <f t="shared" si="3"/>
        <v>100</v>
      </c>
      <c r="F22" s="7">
        <v>172</v>
      </c>
      <c r="G22" s="7">
        <v>228</v>
      </c>
      <c r="H22" s="7">
        <f t="shared" si="4"/>
        <v>32.55813953488371</v>
      </c>
      <c r="I22" s="7">
        <f t="shared" si="5"/>
        <v>18240</v>
      </c>
      <c r="J22" s="3"/>
    </row>
    <row r="23" spans="1:10" ht="13.5">
      <c r="A23" s="4">
        <v>16</v>
      </c>
      <c r="B23" s="5" t="s">
        <v>18</v>
      </c>
      <c r="C23" s="6">
        <v>70</v>
      </c>
      <c r="D23" s="6">
        <v>70</v>
      </c>
      <c r="E23" s="7">
        <f t="shared" si="3"/>
        <v>100</v>
      </c>
      <c r="F23" s="7">
        <v>170</v>
      </c>
      <c r="G23" s="7">
        <v>220</v>
      </c>
      <c r="H23" s="7">
        <f t="shared" si="4"/>
        <v>29.411764705882348</v>
      </c>
      <c r="I23" s="7">
        <f t="shared" si="5"/>
        <v>15400</v>
      </c>
      <c r="J23" s="3"/>
    </row>
    <row r="24" spans="1:10" ht="13.5">
      <c r="A24" s="4">
        <v>17</v>
      </c>
      <c r="B24" s="5" t="s">
        <v>18</v>
      </c>
      <c r="C24" s="6">
        <v>250</v>
      </c>
      <c r="D24" s="6">
        <v>80</v>
      </c>
      <c r="E24" s="7">
        <f t="shared" si="3"/>
        <v>32</v>
      </c>
      <c r="F24" s="7">
        <v>170</v>
      </c>
      <c r="G24" s="7">
        <v>220.5</v>
      </c>
      <c r="H24" s="7">
        <f t="shared" si="4"/>
        <v>29.705882352941188</v>
      </c>
      <c r="I24" s="7">
        <f t="shared" si="5"/>
        <v>17640</v>
      </c>
      <c r="J24" s="3"/>
    </row>
    <row r="25" spans="1:10" ht="13.5">
      <c r="A25" s="4">
        <v>18</v>
      </c>
      <c r="B25" s="5" t="s">
        <v>18</v>
      </c>
      <c r="C25" s="6">
        <v>390</v>
      </c>
      <c r="D25" s="6">
        <v>110</v>
      </c>
      <c r="E25" s="7">
        <f t="shared" si="3"/>
        <v>28.205128205128204</v>
      </c>
      <c r="F25" s="7">
        <v>170</v>
      </c>
      <c r="G25" s="7">
        <v>220.2</v>
      </c>
      <c r="H25" s="7">
        <f t="shared" si="4"/>
        <v>29.529411764705884</v>
      </c>
      <c r="I25" s="7">
        <f t="shared" si="5"/>
        <v>24222</v>
      </c>
      <c r="J25" s="3"/>
    </row>
    <row r="26" spans="1:10" ht="13.5">
      <c r="A26" s="4">
        <v>19</v>
      </c>
      <c r="B26" s="5" t="s">
        <v>18</v>
      </c>
      <c r="C26" s="6">
        <v>80</v>
      </c>
      <c r="D26" s="6">
        <v>80</v>
      </c>
      <c r="E26" s="7">
        <f>(D26*100)/C26</f>
        <v>100</v>
      </c>
      <c r="F26" s="7">
        <v>170</v>
      </c>
      <c r="G26" s="7">
        <v>219</v>
      </c>
      <c r="H26" s="7">
        <f>(G26*100)/F26-100</f>
        <v>28.823529411764696</v>
      </c>
      <c r="I26" s="7">
        <f>(D26*G26)</f>
        <v>17520</v>
      </c>
      <c r="J26" s="3"/>
    </row>
    <row r="27" spans="1:10" ht="13.5">
      <c r="A27" s="4">
        <v>20</v>
      </c>
      <c r="B27" s="5" t="s">
        <v>18</v>
      </c>
      <c r="C27" s="6">
        <v>240</v>
      </c>
      <c r="D27" s="6">
        <v>20</v>
      </c>
      <c r="E27" s="7">
        <f>(D27*100)/C27</f>
        <v>8.333333333333334</v>
      </c>
      <c r="F27" s="7">
        <v>170</v>
      </c>
      <c r="G27" s="7">
        <v>220.5</v>
      </c>
      <c r="H27" s="7">
        <f>(G27*100)/F27-100</f>
        <v>29.705882352941188</v>
      </c>
      <c r="I27" s="7">
        <f>(D27*G27)</f>
        <v>4410</v>
      </c>
      <c r="J27" s="3"/>
    </row>
    <row r="28" spans="1:10" ht="13.5">
      <c r="A28" s="4">
        <v>21</v>
      </c>
      <c r="B28" s="5" t="s">
        <v>18</v>
      </c>
      <c r="C28" s="6">
        <v>400</v>
      </c>
      <c r="D28" s="6">
        <v>180</v>
      </c>
      <c r="E28" s="7">
        <f>(D28*100)/C28</f>
        <v>45</v>
      </c>
      <c r="F28" s="7">
        <v>172</v>
      </c>
      <c r="G28" s="7">
        <v>223.2</v>
      </c>
      <c r="H28" s="7">
        <f>(G28*100)/F28-100</f>
        <v>29.767441860465112</v>
      </c>
      <c r="I28" s="7">
        <f>(D28*G28)</f>
        <v>40176</v>
      </c>
      <c r="J28" s="3"/>
    </row>
    <row r="29" spans="1:10" ht="13.5">
      <c r="A29" s="4">
        <v>22</v>
      </c>
      <c r="B29" s="5" t="s">
        <v>18</v>
      </c>
      <c r="C29" s="6">
        <v>340</v>
      </c>
      <c r="D29" s="6">
        <v>340</v>
      </c>
      <c r="E29" s="17">
        <f>(D29*100)/C29</f>
        <v>100</v>
      </c>
      <c r="F29" s="7">
        <v>175</v>
      </c>
      <c r="G29" s="7">
        <v>227.5</v>
      </c>
      <c r="H29" s="7">
        <f>(G29*100)/F29-100</f>
        <v>30</v>
      </c>
      <c r="I29" s="7">
        <f>(D29*G29)</f>
        <v>77350</v>
      </c>
      <c r="J29" s="3"/>
    </row>
    <row r="30" spans="1:10" ht="13.5">
      <c r="A30" s="12"/>
      <c r="B30" s="13" t="s">
        <v>12</v>
      </c>
      <c r="C30" s="14">
        <f>SUM(C8:C29)</f>
        <v>8605</v>
      </c>
      <c r="D30" s="14">
        <f>SUM(D8:D29)</f>
        <v>7635</v>
      </c>
      <c r="E30" s="18">
        <f>(D30*100)/C30</f>
        <v>88.72748402091807</v>
      </c>
      <c r="F30" s="15"/>
      <c r="G30" s="15">
        <f>(I30/D30)</f>
        <v>223.86915520628685</v>
      </c>
      <c r="H30" s="15"/>
      <c r="I30" s="16">
        <f>SUM(I8:I29)</f>
        <v>1709241</v>
      </c>
      <c r="J30" s="3"/>
    </row>
    <row r="31" ht="12.75">
      <c r="I31" s="11"/>
    </row>
    <row r="32" ht="12.75">
      <c r="E32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2007-11-13T12:14:51Z</cp:lastPrinted>
  <dcterms:created xsi:type="dcterms:W3CDTF">1999-04-06T18:34:39Z</dcterms:created>
  <dcterms:modified xsi:type="dcterms:W3CDTF">2008-04-16T18:06:18Z</dcterms:modified>
  <cp:category/>
  <cp:version/>
  <cp:contentType/>
  <cp:contentStatus/>
</cp:coreProperties>
</file>