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<sst xmlns="http://schemas.openxmlformats.org/spreadsheetml/2006/main" count="30" uniqueCount="25">
  <si>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</si>
  <si>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</si>
  <si>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</si>
  <si>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</si>
  <si>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</si>
  <si>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</si>
  <si>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</si>
  <si>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</si>
  <si>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</si>
  <si>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</si>
  <si>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</si>
  <si>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</si>
  <si>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</si>
  <si>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</si>
  <si>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</si>
  <si>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</si>
  <si>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</si>
  <si>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</si>
  <si>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</si>
  <si>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</si>
  <si>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AVISO DE VENDA DE MILHO EM GRÃOS Nº 096/08 - 13/03/2008</t>
  </si>
  <si>
    <t xml:space="preserve">Campo Grande </t>
  </si>
  <si>
    <t>BBM MS</t>
  </si>
  <si>
    <t>Rio Brilhante</t>
  </si>
  <si>
    <t>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</si>
</sst>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24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700000</v>
      </c>
      <c r="D10" s="21">
        <f>SUM(D11:D11)</f>
        <v>360000</v>
      </c>
      <c r="E10" s="27">
        <f>(D10*100)/C10</f>
        <v>51.42857142857143</v>
      </c>
      <c r="F10" s="28">
        <v>0.3326</v>
      </c>
      <c r="G10" s="28">
        <v>0.3326</v>
      </c>
      <c r="H10" s="26">
        <f>((G10*100)/F10)-100</f>
        <v>0</v>
      </c>
      <c r="I10" s="7">
        <f>FLOOR(G10,0.00001)*D10</f>
        <v>119736</v>
      </c>
    </row>
    <row r="11" spans="1:9" ht="13.5">
      <c r="A11" s="5"/>
      <c r="B11" s="24"/>
      <c r="C11" s="6" t="s">
        <v>22</v>
      </c>
      <c r="D11" s="21">
        <v>360000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23</v>
      </c>
      <c r="C13" s="6">
        <v>484094</v>
      </c>
      <c r="D13" s="21">
        <f>SUM(D14:D14)</f>
        <v>0</v>
      </c>
      <c r="E13" s="31">
        <f>(D13*100)/C13</f>
        <v>0</v>
      </c>
      <c r="F13" s="28">
        <v>0.3326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19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1184094</v>
      </c>
      <c r="D16" s="19">
        <f>SUM(D10+D13)</f>
        <v>360000</v>
      </c>
      <c r="E16" s="25">
        <f>(D16*100)/C16</f>
        <v>30.40299165437879</v>
      </c>
      <c r="F16" s="20"/>
      <c r="G16" s="20"/>
      <c r="H16" s="13"/>
      <c r="I16" s="30">
        <f>SUM(I10,I13)</f>
        <v>119736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1184094</v>
      </c>
      <c r="D18" s="19">
        <f>SUM(D16)</f>
        <v>360000</v>
      </c>
      <c r="E18" s="25">
        <f>(D18*100)/C18</f>
        <v>30.40299165437879</v>
      </c>
      <c r="F18" s="18"/>
      <c r="G18" s="18"/>
      <c r="H18" s="18"/>
      <c r="I18" s="30">
        <f>SUM(I16)</f>
        <v>119736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2008-03-13T13:21:18Z</dcterms:modified>
  <cp:category/>
  <cp:version/>
  <cp:contentType/>
  <cp:contentStatus/>
</cp:coreProperties>
</file>